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g\Dropbox\Research\Woodland CC\NewExcelReducedSites\"/>
    </mc:Choice>
  </mc:AlternateContent>
  <xr:revisionPtr revIDLastSave="0" documentId="13_ncr:1_{5D0A63AA-E48C-478B-9313-233E1FAD74A6}" xr6:coauthVersionLast="47" xr6:coauthVersionMax="47" xr10:uidLastSave="{00000000-0000-0000-0000-000000000000}"/>
  <bookViews>
    <workbookView xWindow="-90" yWindow="-90" windowWidth="19380" windowHeight="10980" xr2:uid="{57B9F245-6C87-42F6-AAC0-8567B25176D7}"/>
  </bookViews>
  <sheets>
    <sheet name="Sheet2" sheetId="1" r:id="rId1"/>
  </sheets>
  <definedNames>
    <definedName name="_xlnm._FilterDatabase" localSheetId="0" hidden="1">Sheet2!$A$2:$F$33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AH33" i="1"/>
  <c r="AG33" i="1"/>
  <c r="AF33" i="1"/>
  <c r="AH32" i="1"/>
  <c r="AG32" i="1"/>
  <c r="AF32" i="1"/>
  <c r="AH31" i="1"/>
  <c r="AG31" i="1"/>
  <c r="AF31" i="1"/>
  <c r="AH30" i="1"/>
  <c r="AG30" i="1"/>
  <c r="AF30" i="1"/>
  <c r="AH29" i="1"/>
  <c r="AG29" i="1"/>
  <c r="AF29" i="1"/>
  <c r="AH28" i="1"/>
  <c r="AG28" i="1"/>
  <c r="AF28" i="1"/>
  <c r="AH27" i="1"/>
  <c r="AG27" i="1"/>
  <c r="AF27" i="1"/>
  <c r="AH26" i="1"/>
  <c r="AG26" i="1"/>
  <c r="AF26" i="1"/>
  <c r="AH25" i="1"/>
  <c r="AG25" i="1"/>
  <c r="AF25" i="1"/>
  <c r="AH24" i="1"/>
  <c r="AG24" i="1"/>
  <c r="AF24" i="1"/>
  <c r="AH23" i="1"/>
  <c r="AF23" i="1"/>
  <c r="AH22" i="1"/>
  <c r="AG22" i="1"/>
  <c r="AF22" i="1"/>
  <c r="AH21" i="1"/>
  <c r="AG21" i="1"/>
  <c r="AF21" i="1"/>
  <c r="AH20" i="1"/>
  <c r="AG20" i="1"/>
  <c r="AF20" i="1"/>
  <c r="AH19" i="1"/>
  <c r="AG19" i="1"/>
  <c r="AF19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H6" i="1"/>
  <c r="AG6" i="1"/>
  <c r="AF6" i="1"/>
  <c r="AH5" i="1"/>
  <c r="AG5" i="1"/>
  <c r="AF5" i="1"/>
  <c r="AH4" i="1"/>
  <c r="AG4" i="1"/>
  <c r="AF4" i="1"/>
  <c r="AH3" i="1"/>
  <c r="AG3" i="1"/>
  <c r="AF3" i="1"/>
  <c r="AA33" i="1"/>
  <c r="Z33" i="1"/>
  <c r="Y33" i="1"/>
  <c r="AA32" i="1"/>
  <c r="Z32" i="1"/>
  <c r="Y32" i="1"/>
  <c r="AA31" i="1"/>
  <c r="Z31" i="1"/>
  <c r="Y31" i="1"/>
  <c r="AA30" i="1"/>
  <c r="Z30" i="1"/>
  <c r="Y30" i="1"/>
  <c r="AA29" i="1"/>
  <c r="Z29" i="1"/>
  <c r="Y29" i="1"/>
  <c r="AA28" i="1"/>
  <c r="Z28" i="1"/>
  <c r="Y28" i="1"/>
  <c r="AA27" i="1"/>
  <c r="Z27" i="1"/>
  <c r="Y27" i="1"/>
  <c r="AA26" i="1"/>
  <c r="Z26" i="1"/>
  <c r="Y26" i="1"/>
  <c r="AA25" i="1"/>
  <c r="Z25" i="1"/>
  <c r="Y25" i="1"/>
  <c r="AA24" i="1"/>
  <c r="Z24" i="1"/>
  <c r="Y24" i="1"/>
  <c r="AA23" i="1"/>
  <c r="Y23" i="1"/>
  <c r="AA22" i="1"/>
  <c r="Z22" i="1"/>
  <c r="Y22" i="1"/>
  <c r="AA21" i="1"/>
  <c r="Z21" i="1"/>
  <c r="Y21" i="1"/>
  <c r="AA20" i="1"/>
  <c r="Z20" i="1"/>
  <c r="Y20" i="1"/>
  <c r="AA19" i="1"/>
  <c r="Z19" i="1"/>
  <c r="Y19" i="1"/>
  <c r="AA18" i="1"/>
  <c r="Z18" i="1"/>
  <c r="Y18" i="1"/>
  <c r="AA17" i="1"/>
  <c r="Z17" i="1"/>
  <c r="Y17" i="1"/>
  <c r="AA16" i="1"/>
  <c r="Z16" i="1"/>
  <c r="Y16" i="1"/>
  <c r="AA15" i="1"/>
  <c r="Z15" i="1"/>
  <c r="Y15" i="1"/>
  <c r="AA14" i="1"/>
  <c r="Z14" i="1"/>
  <c r="Y14" i="1"/>
  <c r="AA13" i="1"/>
  <c r="Z13" i="1"/>
  <c r="Y13" i="1"/>
  <c r="AA12" i="1"/>
  <c r="Z12" i="1"/>
  <c r="Y12" i="1"/>
  <c r="AA11" i="1"/>
  <c r="Z11" i="1"/>
  <c r="Y11" i="1"/>
  <c r="AA10" i="1"/>
  <c r="Z10" i="1"/>
  <c r="Y10" i="1"/>
  <c r="AA9" i="1"/>
  <c r="Z9" i="1"/>
  <c r="Y9" i="1"/>
  <c r="AA8" i="1"/>
  <c r="Z8" i="1"/>
  <c r="Y8" i="1"/>
  <c r="AA7" i="1"/>
  <c r="Z7" i="1"/>
  <c r="Y7" i="1"/>
  <c r="AA6" i="1"/>
  <c r="Z6" i="1"/>
  <c r="Y6" i="1"/>
  <c r="AA5" i="1"/>
  <c r="Z5" i="1"/>
  <c r="Y5" i="1"/>
  <c r="AA4" i="1"/>
  <c r="Z4" i="1"/>
  <c r="Y4" i="1"/>
  <c r="AA3" i="1"/>
  <c r="Z3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" i="1"/>
</calcChain>
</file>

<file path=xl/sharedStrings.xml><?xml version="1.0" encoding="utf-8"?>
<sst xmlns="http://schemas.openxmlformats.org/spreadsheetml/2006/main" count="105" uniqueCount="81">
  <si>
    <t>Site</t>
  </si>
  <si>
    <t>Site name</t>
  </si>
  <si>
    <t>Coordinates</t>
  </si>
  <si>
    <t>Altitude</t>
  </si>
  <si>
    <t>Abborrtjärnen</t>
  </si>
  <si>
    <t>63°53' N 14°27' E</t>
  </si>
  <si>
    <t>Styggtjärnen</t>
  </si>
  <si>
    <t>62°19' N 13°34' E</t>
  </si>
  <si>
    <t>Holtjärnen</t>
  </si>
  <si>
    <t>60°39' N 15° 56' E</t>
  </si>
  <si>
    <t>Klotjärnen</t>
  </si>
  <si>
    <t>61°49' N 16°32' E</t>
  </si>
  <si>
    <t>Råtåsjøen</t>
  </si>
  <si>
    <t>62°16' N 9° 50' E</t>
  </si>
  <si>
    <t>Vuoskkujávri</t>
  </si>
  <si>
    <t>68°20' N 19°06' E</t>
  </si>
  <si>
    <t>Lobsigensee</t>
  </si>
  <si>
    <t>47°1'50" N 7°17'53" E</t>
  </si>
  <si>
    <t xml:space="preserve">Hoya del Castillo </t>
  </si>
  <si>
    <t>41°15 N 0°30 E</t>
  </si>
  <si>
    <t xml:space="preserve">Laguna Guallar </t>
  </si>
  <si>
    <t>41°24 N 0°13 E</t>
  </si>
  <si>
    <t>Lake Accesa</t>
  </si>
  <si>
    <t>42°59'12" N  10°53'30" E</t>
  </si>
  <si>
    <t xml:space="preserve">Holebudalen </t>
  </si>
  <si>
    <t>59°50'29" N 6°59'31" E</t>
  </si>
  <si>
    <t>Bjørnfjelltjønn</t>
  </si>
  <si>
    <t>68°26'39" N 18°4'18" E</t>
  </si>
  <si>
    <t>Breitnau-Neuhof</t>
  </si>
  <si>
    <t>47°56'0" N 8°4'0" E</t>
  </si>
  <si>
    <t>Brurskardtjørni</t>
  </si>
  <si>
    <t>61°25'0" N 8°40'0" E</t>
  </si>
  <si>
    <t>Dalane</t>
  </si>
  <si>
    <t>58°14'39" N  8°0'16" E</t>
  </si>
  <si>
    <t>Dalmutladdo</t>
  </si>
  <si>
    <t>69°10'0" N 20°43'0" E</t>
  </si>
  <si>
    <t>Grostjørna</t>
  </si>
  <si>
    <t>58°32'16" N 7°44'1" E</t>
  </si>
  <si>
    <t>Lille Kjelavatn</t>
  </si>
  <si>
    <t>59°47'46" N 7°15'7" E</t>
  </si>
  <si>
    <t>Svarcenberk</t>
  </si>
  <si>
    <t>49°8'45" N 14°42'18" E</t>
  </si>
  <si>
    <t>Avrig</t>
  </si>
  <si>
    <t>45°43'0" N 24°23'0" E</t>
  </si>
  <si>
    <t>Ayoó de Vidriales</t>
  </si>
  <si>
    <t>42°7'34" N 6°4'13" W</t>
  </si>
  <si>
    <t>Bibersee</t>
  </si>
  <si>
    <t>47°12'25" N 8°28'0" E</t>
  </si>
  <si>
    <t>Großer Krebssee</t>
  </si>
  <si>
    <t>52°51'0" N 14°6'0" E</t>
  </si>
  <si>
    <t>Löddigsee</t>
  </si>
  <si>
    <t>53°26'0" N 11°51'0" E</t>
  </si>
  <si>
    <t>Biot</t>
  </si>
  <si>
    <t>43°48'0" N 7°6'0" E</t>
  </si>
  <si>
    <t>Correo</t>
  </si>
  <si>
    <t>44°30' 30" N 5°58' 59" E</t>
  </si>
  <si>
    <t>Lake Maardu</t>
  </si>
  <si>
    <t>59°26'41" N 24°59'43" E</t>
  </si>
  <si>
    <t>Syrjälänsuo</t>
  </si>
  <si>
    <t xml:space="preserve"> 61°13'0" N 28°7'0" E</t>
  </si>
  <si>
    <t>Katzenloch</t>
  </si>
  <si>
    <t>47°20'30" N 11°7'30" E</t>
  </si>
  <si>
    <t>Bigholm Burn</t>
  </si>
  <si>
    <t>55°7'13" N 3°4'21" W</t>
  </si>
  <si>
    <t>Cranes Moor</t>
  </si>
  <si>
    <t>50°49'40" N 1°43'33" W</t>
  </si>
  <si>
    <t>Northing</t>
  </si>
  <si>
    <t>Easting</t>
  </si>
  <si>
    <t>After time period</t>
  </si>
  <si>
    <t>Cold time period</t>
  </si>
  <si>
    <t>Before time period</t>
  </si>
  <si>
    <t>After vs Before</t>
  </si>
  <si>
    <t>After vs Cold</t>
  </si>
  <si>
    <t>Cold vs Before</t>
  </si>
  <si>
    <t>Species Richness - Overall vegetation community</t>
  </si>
  <si>
    <t>Species Evenness - Overall vegetation community</t>
  </si>
  <si>
    <t>Species Richness - Herbaceous/shrub sub-community</t>
  </si>
  <si>
    <t>Species Evenness - Herbaceous/shrub sub-community</t>
  </si>
  <si>
    <t>CCj comparisions - Herbaceous/shrub sub-community</t>
  </si>
  <si>
    <t>CCj comparisions - Overall vegation community</t>
  </si>
  <si>
    <t>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</si>
</sst>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169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CB7B-D5BD-461C-82EC-40565B57EB6A}">
  <dimension ref="A1:AP67"/>
  <sheetViews>
    <sheetView tabSelected="1" workbookViewId="0">
      <selection sqref="A1:F1"/>
    </sheetView>
  </sheetViews>
  <sheetFormatPr defaultRowHeight="13.5" x14ac:dyDescent="0.7"/>
  <cols>
    <col min="1" max="1" width="8.7265625" style="4"/>
    <col min="2" max="2" width="17.7265625" style="2" bestFit="1" customWidth="1"/>
    <col min="3" max="3" width="21.7265625" style="2" customWidth="1"/>
    <col min="4" max="4" width="9.40625" style="2" bestFit="1" customWidth="1"/>
    <col min="5" max="5" width="8.7265625" style="2" customWidth="1"/>
    <col min="6" max="6" width="12.1328125" style="2" customWidth="1"/>
    <col min="7" max="7" width="5.1796875" style="2" customWidth="1"/>
    <col min="8" max="13" width="7.36328125" style="4" customWidth="1"/>
    <col min="14" max="14" width="5.04296875" style="4" customWidth="1"/>
    <col min="15" max="20" width="7.36328125" style="4" customWidth="1"/>
    <col min="21" max="21" width="5.81640625" style="4" customWidth="1"/>
    <col min="22" max="27" width="7.40625" style="4" customWidth="1"/>
    <col min="28" max="28" width="5.36328125" style="4" customWidth="1"/>
    <col min="29" max="34" width="7.36328125" style="4" customWidth="1"/>
    <col min="35" max="42" width="8.7265625" style="4"/>
    <col min="43" max="16384" width="8.7265625" style="2"/>
  </cols>
  <sheetData>
    <row r="1" spans="1:42" ht="29.25" customHeight="1" x14ac:dyDescent="0.7">
      <c r="A1" s="8" t="s">
        <v>80</v>
      </c>
      <c r="B1" s="8"/>
      <c r="C1" s="8"/>
      <c r="D1" s="8"/>
      <c r="E1" s="8"/>
      <c r="F1" s="8"/>
      <c r="H1" s="8" t="s">
        <v>74</v>
      </c>
      <c r="I1" s="8"/>
      <c r="J1" s="8"/>
      <c r="K1" s="8"/>
      <c r="L1" s="8"/>
      <c r="M1" s="8"/>
      <c r="O1" s="8" t="s">
        <v>75</v>
      </c>
      <c r="P1" s="8"/>
      <c r="Q1" s="8"/>
      <c r="R1" s="8"/>
      <c r="S1" s="8"/>
      <c r="T1" s="8"/>
      <c r="U1" s="9"/>
      <c r="V1" s="8" t="s">
        <v>76</v>
      </c>
      <c r="W1" s="8"/>
      <c r="X1" s="8"/>
      <c r="Y1" s="8"/>
      <c r="Z1" s="8"/>
      <c r="AA1" s="8"/>
      <c r="AC1" s="8" t="s">
        <v>77</v>
      </c>
      <c r="AD1" s="8"/>
      <c r="AE1" s="8"/>
      <c r="AF1" s="8"/>
      <c r="AG1" s="8"/>
      <c r="AH1" s="8"/>
      <c r="AJ1" s="10" t="s">
        <v>79</v>
      </c>
      <c r="AK1" s="10"/>
      <c r="AL1" s="10"/>
      <c r="AN1" s="10" t="s">
        <v>78</v>
      </c>
      <c r="AO1" s="10"/>
      <c r="AP1" s="10"/>
    </row>
    <row r="2" spans="1:42" s="1" customFormat="1" ht="50.35" customHeight="1" x14ac:dyDescent="0.7">
      <c r="A2" s="3" t="s">
        <v>0</v>
      </c>
      <c r="B2" s="1" t="s">
        <v>1</v>
      </c>
      <c r="C2" s="1" t="s">
        <v>2</v>
      </c>
      <c r="D2" s="1" t="s">
        <v>66</v>
      </c>
      <c r="E2" s="1" t="s">
        <v>67</v>
      </c>
      <c r="F2" s="7" t="s">
        <v>3</v>
      </c>
      <c r="G2" s="7"/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/>
      <c r="O2" s="3" t="s">
        <v>68</v>
      </c>
      <c r="P2" s="3" t="s">
        <v>69</v>
      </c>
      <c r="Q2" s="3" t="s">
        <v>70</v>
      </c>
      <c r="R2" s="3" t="s">
        <v>71</v>
      </c>
      <c r="S2" s="3" t="s">
        <v>72</v>
      </c>
      <c r="T2" s="3" t="s">
        <v>73</v>
      </c>
      <c r="U2" s="3"/>
      <c r="V2" s="3" t="s">
        <v>68</v>
      </c>
      <c r="W2" s="3" t="s">
        <v>69</v>
      </c>
      <c r="X2" s="3" t="s">
        <v>70</v>
      </c>
      <c r="Y2" s="3" t="s">
        <v>71</v>
      </c>
      <c r="Z2" s="3" t="s">
        <v>72</v>
      </c>
      <c r="AA2" s="3" t="s">
        <v>73</v>
      </c>
      <c r="AB2" s="3"/>
      <c r="AC2" s="3" t="s">
        <v>68</v>
      </c>
      <c r="AD2" s="3" t="s">
        <v>69</v>
      </c>
      <c r="AE2" s="3" t="s">
        <v>70</v>
      </c>
      <c r="AF2" s="3" t="s">
        <v>71</v>
      </c>
      <c r="AG2" s="3" t="s">
        <v>72</v>
      </c>
      <c r="AH2" s="3" t="s">
        <v>73</v>
      </c>
      <c r="AI2" s="3"/>
      <c r="AJ2" s="3" t="s">
        <v>71</v>
      </c>
      <c r="AK2" s="3" t="s">
        <v>72</v>
      </c>
      <c r="AL2" s="3" t="s">
        <v>73</v>
      </c>
      <c r="AM2" s="3"/>
      <c r="AN2" s="3" t="s">
        <v>71</v>
      </c>
      <c r="AO2" s="3" t="s">
        <v>72</v>
      </c>
      <c r="AP2" s="3" t="s">
        <v>73</v>
      </c>
    </row>
    <row r="3" spans="1:42" x14ac:dyDescent="0.7">
      <c r="A3" s="4">
        <v>1</v>
      </c>
      <c r="B3" s="2" t="s">
        <v>4</v>
      </c>
      <c r="C3" s="2" t="s">
        <v>5</v>
      </c>
      <c r="D3" s="11">
        <v>63.883333333333333</v>
      </c>
      <c r="E3" s="11">
        <v>14.45</v>
      </c>
      <c r="F3" s="4">
        <v>512</v>
      </c>
      <c r="G3" s="4"/>
      <c r="H3" s="4">
        <v>17</v>
      </c>
      <c r="I3" s="4">
        <v>21</v>
      </c>
      <c r="J3" s="4">
        <v>17</v>
      </c>
      <c r="K3" s="13">
        <f t="shared" ref="K3:K33" si="0">H3-J3</f>
        <v>0</v>
      </c>
      <c r="L3" s="13">
        <f t="shared" ref="L3:L22" si="1">H3-I3</f>
        <v>-4</v>
      </c>
      <c r="M3" s="13">
        <f t="shared" ref="M3:M22" si="2">I3-J3</f>
        <v>4</v>
      </c>
      <c r="N3" s="14"/>
      <c r="O3" s="14">
        <v>0.48482986159558344</v>
      </c>
      <c r="P3" s="14">
        <v>0.44204496085983558</v>
      </c>
      <c r="Q3" s="14">
        <v>0.44146243364439103</v>
      </c>
      <c r="R3" s="14">
        <f t="shared" ref="R3:R33" si="3">O3-Q3</f>
        <v>4.3367427951192417E-2</v>
      </c>
      <c r="S3" s="14">
        <f t="shared" ref="S3:S22" si="4">O3-P3</f>
        <v>4.2784900735747866E-2</v>
      </c>
      <c r="T3" s="14">
        <f t="shared" ref="T3:T22" si="5">P3-Q3</f>
        <v>5.8252721544455044E-4</v>
      </c>
      <c r="U3" s="14"/>
      <c r="V3" s="4">
        <v>9</v>
      </c>
      <c r="W3" s="4">
        <v>13</v>
      </c>
      <c r="X3" s="4">
        <v>8</v>
      </c>
      <c r="Y3" s="13">
        <f t="shared" ref="Y3:Y33" si="6">V3-X3</f>
        <v>1</v>
      </c>
      <c r="Z3" s="13">
        <f t="shared" ref="Z3:Z22" si="7">V3-W3</f>
        <v>-4</v>
      </c>
      <c r="AA3" s="13">
        <f t="shared" ref="AA3:AA22" si="8">W3-X3</f>
        <v>5</v>
      </c>
      <c r="AB3" s="14"/>
      <c r="AC3" s="4">
        <v>0.91666666666666641</v>
      </c>
      <c r="AD3" s="4">
        <v>0.78868216461552032</v>
      </c>
      <c r="AE3" s="4">
        <v>0.84471561460174671</v>
      </c>
      <c r="AF3" s="14">
        <f t="shared" ref="AF3:AF33" si="9">AC3-AE3</f>
        <v>7.1951052064919696E-2</v>
      </c>
      <c r="AG3" s="14">
        <f t="shared" ref="AG3:AG22" si="10">AC3-AD3</f>
        <v>0.12798450205114609</v>
      </c>
      <c r="AH3" s="14">
        <f t="shared" ref="AH3:AH22" si="11">AD3-AE3</f>
        <v>-5.6033449986226391E-2</v>
      </c>
      <c r="AJ3" s="4">
        <v>0.55000000000000004</v>
      </c>
      <c r="AK3" s="4">
        <v>0.57999999999999996</v>
      </c>
      <c r="AL3" s="4">
        <v>0.46</v>
      </c>
      <c r="AN3" s="4">
        <v>0.31</v>
      </c>
      <c r="AO3" s="4">
        <v>0.47</v>
      </c>
      <c r="AP3" s="4">
        <v>0.24</v>
      </c>
    </row>
    <row r="4" spans="1:42" x14ac:dyDescent="0.7">
      <c r="A4" s="4">
        <v>2</v>
      </c>
      <c r="B4" s="2" t="s">
        <v>6</v>
      </c>
      <c r="C4" s="2" t="s">
        <v>7</v>
      </c>
      <c r="D4" s="11">
        <v>62.31666666666667</v>
      </c>
      <c r="E4" s="11">
        <v>13.566666666666666</v>
      </c>
      <c r="F4" s="4">
        <v>997</v>
      </c>
      <c r="G4" s="4"/>
      <c r="H4" s="4">
        <v>18</v>
      </c>
      <c r="I4" s="4">
        <v>19</v>
      </c>
      <c r="J4" s="4">
        <v>24</v>
      </c>
      <c r="K4" s="13">
        <f t="shared" si="0"/>
        <v>-6</v>
      </c>
      <c r="L4" s="13">
        <f t="shared" si="1"/>
        <v>-1</v>
      </c>
      <c r="M4" s="13">
        <f t="shared" si="2"/>
        <v>-5</v>
      </c>
      <c r="N4" s="14"/>
      <c r="O4" s="14">
        <v>0.40487400467509582</v>
      </c>
      <c r="P4" s="14">
        <v>0.3930950909475816</v>
      </c>
      <c r="Q4" s="14">
        <v>0.36276974178881388</v>
      </c>
      <c r="R4" s="14">
        <f t="shared" si="3"/>
        <v>4.210426288628194E-2</v>
      </c>
      <c r="S4" s="14">
        <f t="shared" si="4"/>
        <v>1.1778913727514218E-2</v>
      </c>
      <c r="T4" s="14">
        <f t="shared" si="5"/>
        <v>3.0325349158767723E-2</v>
      </c>
      <c r="U4" s="14"/>
      <c r="V4" s="4">
        <v>9</v>
      </c>
      <c r="W4" s="4">
        <v>9</v>
      </c>
      <c r="X4" s="4">
        <v>14</v>
      </c>
      <c r="Y4" s="13">
        <f t="shared" si="6"/>
        <v>-5</v>
      </c>
      <c r="Z4" s="13">
        <f t="shared" si="7"/>
        <v>0</v>
      </c>
      <c r="AA4" s="13">
        <f t="shared" si="8"/>
        <v>-5</v>
      </c>
      <c r="AB4" s="14"/>
      <c r="AC4" s="4">
        <v>0.78705358048880891</v>
      </c>
      <c r="AD4" s="4">
        <v>0.91546233993895343</v>
      </c>
      <c r="AE4" s="4">
        <v>0.76305638280353894</v>
      </c>
      <c r="AF4" s="14">
        <f t="shared" si="9"/>
        <v>2.3997197685269978E-2</v>
      </c>
      <c r="AG4" s="14">
        <f t="shared" si="10"/>
        <v>-0.12840875945014452</v>
      </c>
      <c r="AH4" s="14">
        <f t="shared" si="11"/>
        <v>0.15240595713541449</v>
      </c>
      <c r="AJ4" s="4">
        <v>0.68</v>
      </c>
      <c r="AK4" s="4">
        <v>0.68</v>
      </c>
      <c r="AL4" s="4">
        <v>0.65</v>
      </c>
      <c r="AN4" s="4">
        <v>0.53</v>
      </c>
      <c r="AO4" s="4">
        <v>0.5</v>
      </c>
      <c r="AP4" s="4">
        <v>0.44</v>
      </c>
    </row>
    <row r="5" spans="1:42" x14ac:dyDescent="0.7">
      <c r="A5" s="4">
        <v>3</v>
      </c>
      <c r="B5" s="2" t="s">
        <v>8</v>
      </c>
      <c r="C5" s="2" t="s">
        <v>9</v>
      </c>
      <c r="D5" s="11">
        <v>60.65</v>
      </c>
      <c r="E5" s="11">
        <v>15.933333333333334</v>
      </c>
      <c r="F5" s="4">
        <v>232</v>
      </c>
      <c r="G5" s="4"/>
      <c r="H5" s="4">
        <v>19</v>
      </c>
      <c r="I5" s="4">
        <v>26</v>
      </c>
      <c r="J5" s="4">
        <v>18</v>
      </c>
      <c r="K5" s="13">
        <f t="shared" si="0"/>
        <v>1</v>
      </c>
      <c r="L5" s="13">
        <f t="shared" si="1"/>
        <v>-7</v>
      </c>
      <c r="M5" s="13">
        <f t="shared" si="2"/>
        <v>8</v>
      </c>
      <c r="N5" s="14"/>
      <c r="O5" s="14">
        <v>0.5119189279069104</v>
      </c>
      <c r="P5" s="14">
        <v>0.45472091090699412</v>
      </c>
      <c r="Q5" s="14">
        <v>0.49117742306031875</v>
      </c>
      <c r="R5" s="14">
        <f t="shared" si="3"/>
        <v>2.0741504846591652E-2</v>
      </c>
      <c r="S5" s="14">
        <f t="shared" si="4"/>
        <v>5.7198016999916279E-2</v>
      </c>
      <c r="T5" s="14">
        <f t="shared" si="5"/>
        <v>-3.6456512153324627E-2</v>
      </c>
      <c r="U5" s="14"/>
      <c r="V5" s="4">
        <v>8</v>
      </c>
      <c r="W5" s="4">
        <v>15</v>
      </c>
      <c r="X5" s="4">
        <v>9</v>
      </c>
      <c r="Y5" s="13">
        <f t="shared" si="6"/>
        <v>-1</v>
      </c>
      <c r="Z5" s="13">
        <f t="shared" si="7"/>
        <v>-7</v>
      </c>
      <c r="AA5" s="13">
        <f t="shared" si="8"/>
        <v>6</v>
      </c>
      <c r="AB5" s="14"/>
      <c r="AC5" s="4">
        <v>0.87017282593204792</v>
      </c>
      <c r="AD5" s="4">
        <v>0.82432503612205754</v>
      </c>
      <c r="AE5" s="4">
        <v>0.86937205925857108</v>
      </c>
      <c r="AF5" s="14">
        <f t="shared" si="9"/>
        <v>8.0076667347683816E-4</v>
      </c>
      <c r="AG5" s="14">
        <f t="shared" si="10"/>
        <v>4.584778980999038E-2</v>
      </c>
      <c r="AH5" s="14">
        <f t="shared" si="11"/>
        <v>-4.5047023136513542E-2</v>
      </c>
      <c r="AJ5" s="4">
        <v>0.61</v>
      </c>
      <c r="AK5" s="4">
        <v>0.73</v>
      </c>
      <c r="AL5" s="4">
        <v>0.63</v>
      </c>
      <c r="AN5" s="4">
        <v>0.42</v>
      </c>
      <c r="AO5" s="4">
        <v>0.53</v>
      </c>
      <c r="AP5" s="4">
        <v>0.5</v>
      </c>
    </row>
    <row r="6" spans="1:42" x14ac:dyDescent="0.7">
      <c r="A6" s="4">
        <v>4</v>
      </c>
      <c r="B6" s="2" t="s">
        <v>10</v>
      </c>
      <c r="C6" s="2" t="s">
        <v>11</v>
      </c>
      <c r="D6" s="11">
        <v>61.81666666666667</v>
      </c>
      <c r="E6" s="11">
        <v>16.533333333333335</v>
      </c>
      <c r="F6" s="4">
        <v>252</v>
      </c>
      <c r="G6" s="4"/>
      <c r="H6" s="4">
        <v>19</v>
      </c>
      <c r="I6" s="4">
        <v>22</v>
      </c>
      <c r="J6" s="4">
        <v>22</v>
      </c>
      <c r="K6" s="13">
        <f t="shared" si="0"/>
        <v>-3</v>
      </c>
      <c r="L6" s="13">
        <f t="shared" si="1"/>
        <v>-3</v>
      </c>
      <c r="M6" s="13">
        <f t="shared" si="2"/>
        <v>0</v>
      </c>
      <c r="N6" s="14"/>
      <c r="O6" s="14">
        <v>0.47214389074954655</v>
      </c>
      <c r="P6" s="14">
        <v>0.43179118275524431</v>
      </c>
      <c r="Q6" s="14">
        <v>0.46290542823849518</v>
      </c>
      <c r="R6" s="14">
        <f t="shared" si="3"/>
        <v>9.2384625110513707E-3</v>
      </c>
      <c r="S6" s="14">
        <f t="shared" si="4"/>
        <v>4.0352707994302239E-2</v>
      </c>
      <c r="T6" s="14">
        <f t="shared" si="5"/>
        <v>-3.1114245483250869E-2</v>
      </c>
      <c r="U6" s="14"/>
      <c r="V6" s="4">
        <v>10</v>
      </c>
      <c r="W6" s="4">
        <v>11</v>
      </c>
      <c r="X6" s="4">
        <v>13</v>
      </c>
      <c r="Y6" s="13">
        <f t="shared" si="6"/>
        <v>-3</v>
      </c>
      <c r="Z6" s="13">
        <f t="shared" si="7"/>
        <v>-1</v>
      </c>
      <c r="AA6" s="13">
        <f t="shared" si="8"/>
        <v>-2</v>
      </c>
      <c r="AB6" s="14"/>
      <c r="AC6" s="4">
        <v>0.734095397397308</v>
      </c>
      <c r="AD6" s="4">
        <v>0.97559378882287151</v>
      </c>
      <c r="AE6" s="4">
        <v>0.86078038156786341</v>
      </c>
      <c r="AF6" s="14">
        <f t="shared" si="9"/>
        <v>-0.1266849841705554</v>
      </c>
      <c r="AG6" s="14">
        <f t="shared" si="10"/>
        <v>-0.24149839142556351</v>
      </c>
      <c r="AH6" s="14">
        <f t="shared" si="11"/>
        <v>0.1148134072550081</v>
      </c>
      <c r="AJ6" s="4">
        <v>0.64</v>
      </c>
      <c r="AK6" s="4">
        <v>0.71</v>
      </c>
      <c r="AL6" s="4">
        <v>0.63</v>
      </c>
      <c r="AN6" s="4">
        <v>0.53</v>
      </c>
      <c r="AO6" s="4">
        <v>0.75</v>
      </c>
      <c r="AP6" s="4">
        <v>0.5</v>
      </c>
    </row>
    <row r="7" spans="1:42" x14ac:dyDescent="0.7">
      <c r="A7" s="4">
        <v>5</v>
      </c>
      <c r="B7" s="2" t="s">
        <v>12</v>
      </c>
      <c r="C7" s="2" t="s">
        <v>13</v>
      </c>
      <c r="D7" s="11">
        <v>62.266666666666666</v>
      </c>
      <c r="E7" s="11">
        <v>9.8333333333333339</v>
      </c>
      <c r="F7" s="4">
        <v>1169</v>
      </c>
      <c r="G7" s="4"/>
      <c r="H7" s="4">
        <v>16</v>
      </c>
      <c r="I7" s="4">
        <v>16</v>
      </c>
      <c r="J7" s="4">
        <v>18</v>
      </c>
      <c r="K7" s="13">
        <f t="shared" si="0"/>
        <v>-2</v>
      </c>
      <c r="L7" s="13">
        <f t="shared" si="1"/>
        <v>0</v>
      </c>
      <c r="M7" s="13">
        <f t="shared" si="2"/>
        <v>-2</v>
      </c>
      <c r="N7" s="14"/>
      <c r="O7" s="14">
        <v>0.51093594021005284</v>
      </c>
      <c r="P7" s="14">
        <v>0.39947268247036988</v>
      </c>
      <c r="Q7" s="14">
        <v>0.45578825874795859</v>
      </c>
      <c r="R7" s="14">
        <f t="shared" si="3"/>
        <v>5.5147681462094256E-2</v>
      </c>
      <c r="S7" s="14">
        <f t="shared" si="4"/>
        <v>0.11146325773968296</v>
      </c>
      <c r="T7" s="14">
        <f t="shared" si="5"/>
        <v>-5.6315576277588708E-2</v>
      </c>
      <c r="U7" s="14"/>
      <c r="V7" s="4">
        <v>10</v>
      </c>
      <c r="W7" s="4">
        <v>9</v>
      </c>
      <c r="X7" s="4">
        <v>10</v>
      </c>
      <c r="Y7" s="13">
        <f t="shared" si="6"/>
        <v>0</v>
      </c>
      <c r="Z7" s="13">
        <f t="shared" si="7"/>
        <v>1</v>
      </c>
      <c r="AA7" s="13">
        <f t="shared" si="8"/>
        <v>-1</v>
      </c>
      <c r="AB7" s="14"/>
      <c r="AC7" s="4">
        <v>0.46843692383495389</v>
      </c>
      <c r="AD7" s="4">
        <v>0.50951113458131847</v>
      </c>
      <c r="AE7" s="4">
        <v>0.5748073933126252</v>
      </c>
      <c r="AF7" s="14">
        <f t="shared" si="9"/>
        <v>-0.10637046947767131</v>
      </c>
      <c r="AG7" s="14">
        <f t="shared" si="10"/>
        <v>-4.1074210746364581E-2</v>
      </c>
      <c r="AH7" s="14">
        <f t="shared" si="11"/>
        <v>-6.5296258731306733E-2</v>
      </c>
      <c r="AJ7" s="4">
        <v>0.48</v>
      </c>
      <c r="AK7" s="4">
        <v>0.6</v>
      </c>
      <c r="AL7" s="4">
        <v>0.7</v>
      </c>
      <c r="AN7" s="4">
        <v>0.33</v>
      </c>
      <c r="AO7" s="4">
        <v>0.46</v>
      </c>
      <c r="AP7" s="4">
        <v>0.57999999999999996</v>
      </c>
    </row>
    <row r="8" spans="1:42" x14ac:dyDescent="0.7">
      <c r="A8" s="4">
        <v>6</v>
      </c>
      <c r="B8" s="2" t="s">
        <v>14</v>
      </c>
      <c r="C8" s="2" t="s">
        <v>15</v>
      </c>
      <c r="D8" s="11">
        <v>68.333333333333329</v>
      </c>
      <c r="E8" s="11">
        <v>19.100000000000001</v>
      </c>
      <c r="F8" s="4">
        <v>348</v>
      </c>
      <c r="G8" s="4"/>
      <c r="H8" s="4">
        <v>16</v>
      </c>
      <c r="I8" s="4">
        <v>14</v>
      </c>
      <c r="J8" s="4">
        <v>17</v>
      </c>
      <c r="K8" s="13">
        <f t="shared" si="0"/>
        <v>-1</v>
      </c>
      <c r="L8" s="13">
        <f t="shared" si="1"/>
        <v>2</v>
      </c>
      <c r="M8" s="13">
        <f t="shared" si="2"/>
        <v>-3</v>
      </c>
      <c r="N8" s="14"/>
      <c r="O8" s="14">
        <v>0.44419098202148344</v>
      </c>
      <c r="P8" s="14">
        <v>0.43048702245567033</v>
      </c>
      <c r="Q8" s="14">
        <v>0.41750445663965019</v>
      </c>
      <c r="R8" s="14">
        <f t="shared" si="3"/>
        <v>2.6686525381833248E-2</v>
      </c>
      <c r="S8" s="14">
        <f t="shared" si="4"/>
        <v>1.3703959565813106E-2</v>
      </c>
      <c r="T8" s="14">
        <f t="shared" si="5"/>
        <v>1.2982565816020142E-2</v>
      </c>
      <c r="U8" s="14"/>
      <c r="V8" s="4">
        <v>8</v>
      </c>
      <c r="W8" s="4">
        <v>8</v>
      </c>
      <c r="X8" s="4">
        <v>12</v>
      </c>
      <c r="Y8" s="13">
        <f t="shared" si="6"/>
        <v>-4</v>
      </c>
      <c r="Z8" s="13">
        <f t="shared" si="7"/>
        <v>0</v>
      </c>
      <c r="AA8" s="13">
        <f t="shared" si="8"/>
        <v>-4</v>
      </c>
      <c r="AB8" s="14"/>
      <c r="AC8" s="4">
        <v>0.41880741480039069</v>
      </c>
      <c r="AD8" s="4">
        <v>0.3608574523352755</v>
      </c>
      <c r="AE8" s="4">
        <v>0.43539472622443148</v>
      </c>
      <c r="AF8" s="14">
        <f t="shared" si="9"/>
        <v>-1.6587311424040796E-2</v>
      </c>
      <c r="AG8" s="14">
        <f t="shared" si="10"/>
        <v>5.794996246511519E-2</v>
      </c>
      <c r="AH8" s="14">
        <f t="shared" si="11"/>
        <v>-7.4537273889155986E-2</v>
      </c>
      <c r="AJ8" s="4">
        <v>0.43</v>
      </c>
      <c r="AK8" s="4">
        <v>0.43</v>
      </c>
      <c r="AL8" s="4">
        <v>0.63</v>
      </c>
      <c r="AN8" s="4">
        <v>0.33</v>
      </c>
      <c r="AO8" s="4">
        <v>0.33</v>
      </c>
      <c r="AP8" s="4">
        <v>0.54</v>
      </c>
    </row>
    <row r="9" spans="1:42" x14ac:dyDescent="0.7">
      <c r="A9" s="4">
        <v>7</v>
      </c>
      <c r="B9" s="2" t="s">
        <v>16</v>
      </c>
      <c r="C9" s="2" t="s">
        <v>17</v>
      </c>
      <c r="D9" s="11">
        <v>47.030555555555551</v>
      </c>
      <c r="E9" s="11">
        <v>7.2980555555555551</v>
      </c>
      <c r="F9" s="4">
        <v>514</v>
      </c>
      <c r="G9" s="4"/>
      <c r="H9" s="4">
        <v>23</v>
      </c>
      <c r="I9" s="4">
        <v>25</v>
      </c>
      <c r="J9" s="4">
        <v>23</v>
      </c>
      <c r="K9" s="13">
        <f t="shared" si="0"/>
        <v>0</v>
      </c>
      <c r="L9" s="13">
        <f t="shared" si="1"/>
        <v>-2</v>
      </c>
      <c r="M9" s="13">
        <f t="shared" si="2"/>
        <v>2</v>
      </c>
      <c r="N9" s="14"/>
      <c r="O9" s="14">
        <v>0.65871364967213164</v>
      </c>
      <c r="P9" s="14">
        <v>0.66904368224248689</v>
      </c>
      <c r="Q9" s="14">
        <v>0.64084957628126349</v>
      </c>
      <c r="R9" s="14">
        <f t="shared" si="3"/>
        <v>1.7864073390868151E-2</v>
      </c>
      <c r="S9" s="14">
        <f t="shared" si="4"/>
        <v>-1.0330032570355252E-2</v>
      </c>
      <c r="T9" s="14">
        <f t="shared" si="5"/>
        <v>2.8194105961223404E-2</v>
      </c>
      <c r="U9" s="14"/>
      <c r="V9" s="4">
        <v>11</v>
      </c>
      <c r="W9" s="4">
        <v>12</v>
      </c>
      <c r="X9" s="4">
        <v>11</v>
      </c>
      <c r="Y9" s="13">
        <f t="shared" si="6"/>
        <v>0</v>
      </c>
      <c r="Z9" s="13">
        <f t="shared" si="7"/>
        <v>-1</v>
      </c>
      <c r="AA9" s="13">
        <f t="shared" si="8"/>
        <v>1</v>
      </c>
      <c r="AB9" s="14"/>
      <c r="AC9" s="4">
        <v>0.66435037614231296</v>
      </c>
      <c r="AD9" s="4">
        <v>0.58669563761400734</v>
      </c>
      <c r="AE9" s="4">
        <v>0.63880181371874234</v>
      </c>
      <c r="AF9" s="14">
        <f t="shared" si="9"/>
        <v>2.554856242357062E-2</v>
      </c>
      <c r="AG9" s="14">
        <f t="shared" si="10"/>
        <v>7.7654738528305622E-2</v>
      </c>
      <c r="AH9" s="14">
        <f t="shared" si="11"/>
        <v>-5.2106176104735002E-2</v>
      </c>
      <c r="AJ9" s="4">
        <v>0.59</v>
      </c>
      <c r="AK9" s="4">
        <v>0.66</v>
      </c>
      <c r="AL9" s="4">
        <v>0.71</v>
      </c>
      <c r="AN9" s="4">
        <v>0.38</v>
      </c>
      <c r="AO9" s="4">
        <v>0.44</v>
      </c>
      <c r="AP9" s="4">
        <v>0.53</v>
      </c>
    </row>
    <row r="10" spans="1:42" x14ac:dyDescent="0.7">
      <c r="A10" s="4">
        <v>8</v>
      </c>
      <c r="B10" s="2" t="s">
        <v>18</v>
      </c>
      <c r="C10" s="2" t="s">
        <v>19</v>
      </c>
      <c r="D10" s="11">
        <v>41.25</v>
      </c>
      <c r="E10" s="11">
        <v>0.5</v>
      </c>
      <c r="F10" s="4">
        <v>260</v>
      </c>
      <c r="G10" s="4"/>
      <c r="H10" s="4">
        <v>16</v>
      </c>
      <c r="I10" s="4">
        <v>15</v>
      </c>
      <c r="J10" s="4">
        <v>13</v>
      </c>
      <c r="K10" s="13">
        <f t="shared" si="0"/>
        <v>3</v>
      </c>
      <c r="L10" s="13">
        <f t="shared" si="1"/>
        <v>1</v>
      </c>
      <c r="M10" s="13">
        <f t="shared" si="2"/>
        <v>2</v>
      </c>
      <c r="N10" s="14"/>
      <c r="O10" s="14">
        <v>0.66982457944480578</v>
      </c>
      <c r="P10" s="14">
        <v>0.49373934018773175</v>
      </c>
      <c r="Q10" s="14">
        <v>0.5359012157091515</v>
      </c>
      <c r="R10" s="14">
        <f t="shared" si="3"/>
        <v>0.13392336373565428</v>
      </c>
      <c r="S10" s="14">
        <f t="shared" si="4"/>
        <v>0.17608523925707403</v>
      </c>
      <c r="T10" s="14">
        <f t="shared" si="5"/>
        <v>-4.2161875521419756E-2</v>
      </c>
      <c r="U10" s="14"/>
      <c r="V10" s="4">
        <v>10</v>
      </c>
      <c r="W10" s="4">
        <v>10</v>
      </c>
      <c r="X10" s="4">
        <v>8</v>
      </c>
      <c r="Y10" s="13">
        <f t="shared" si="6"/>
        <v>2</v>
      </c>
      <c r="Z10" s="13">
        <f t="shared" si="7"/>
        <v>0</v>
      </c>
      <c r="AA10" s="13">
        <f t="shared" si="8"/>
        <v>2</v>
      </c>
      <c r="AB10" s="14"/>
      <c r="AC10" s="4">
        <v>0.75086006201997424</v>
      </c>
      <c r="AD10" s="4">
        <v>0.80651080719374424</v>
      </c>
      <c r="AE10" s="4">
        <v>0.74091457014080553</v>
      </c>
      <c r="AF10" s="14">
        <f t="shared" si="9"/>
        <v>9.9454918791687108E-3</v>
      </c>
      <c r="AG10" s="14">
        <f t="shared" si="10"/>
        <v>-5.565074517377E-2</v>
      </c>
      <c r="AH10" s="14">
        <f t="shared" si="11"/>
        <v>6.5596237052938711E-2</v>
      </c>
      <c r="AJ10" s="4">
        <v>0.61</v>
      </c>
      <c r="AK10" s="4">
        <v>0.55000000000000004</v>
      </c>
      <c r="AL10" s="4">
        <v>0.65</v>
      </c>
      <c r="AN10" s="4">
        <v>0.5</v>
      </c>
      <c r="AO10" s="4">
        <v>0.54</v>
      </c>
      <c r="AP10" s="4">
        <v>0.64</v>
      </c>
    </row>
    <row r="11" spans="1:42" x14ac:dyDescent="0.7">
      <c r="A11" s="4">
        <v>9</v>
      </c>
      <c r="B11" s="2" t="s">
        <v>20</v>
      </c>
      <c r="C11" s="2" t="s">
        <v>21</v>
      </c>
      <c r="D11" s="11">
        <v>41.4</v>
      </c>
      <c r="E11" s="11">
        <v>0.21666666666666667</v>
      </c>
      <c r="F11" s="4">
        <v>336</v>
      </c>
      <c r="G11" s="4"/>
      <c r="H11" s="4">
        <v>14</v>
      </c>
      <c r="I11" s="4">
        <v>11</v>
      </c>
      <c r="J11" s="4">
        <v>12</v>
      </c>
      <c r="K11" s="13">
        <f t="shared" si="0"/>
        <v>2</v>
      </c>
      <c r="L11" s="13">
        <f t="shared" si="1"/>
        <v>3</v>
      </c>
      <c r="M11" s="13">
        <f t="shared" si="2"/>
        <v>-1</v>
      </c>
      <c r="N11" s="14"/>
      <c r="O11" s="14">
        <v>0.45689857592106597</v>
      </c>
      <c r="P11" s="14">
        <v>0.57003046293805359</v>
      </c>
      <c r="Q11" s="14">
        <v>0.65596197427821068</v>
      </c>
      <c r="R11" s="14">
        <f t="shared" si="3"/>
        <v>-0.19906339835714471</v>
      </c>
      <c r="S11" s="14">
        <f t="shared" si="4"/>
        <v>-0.11313188701698762</v>
      </c>
      <c r="T11" s="14">
        <f t="shared" si="5"/>
        <v>-8.5931511340157085E-2</v>
      </c>
      <c r="U11" s="14"/>
      <c r="V11" s="4">
        <v>10</v>
      </c>
      <c r="W11" s="4">
        <v>6</v>
      </c>
      <c r="X11" s="4">
        <v>8</v>
      </c>
      <c r="Y11" s="13">
        <f t="shared" si="6"/>
        <v>2</v>
      </c>
      <c r="Z11" s="13">
        <f t="shared" si="7"/>
        <v>4</v>
      </c>
      <c r="AA11" s="13">
        <f t="shared" si="8"/>
        <v>-2</v>
      </c>
      <c r="AB11" s="14"/>
      <c r="AC11" s="4">
        <v>0.80239205916701217</v>
      </c>
      <c r="AD11" s="4">
        <v>0.73657658793530389</v>
      </c>
      <c r="AE11" s="4">
        <v>0.69869414869983459</v>
      </c>
      <c r="AF11" s="14">
        <f t="shared" si="9"/>
        <v>0.10369791046717758</v>
      </c>
      <c r="AG11" s="14">
        <f t="shared" si="10"/>
        <v>6.5815471231708278E-2</v>
      </c>
      <c r="AH11" s="14">
        <f t="shared" si="11"/>
        <v>3.7882439235469301E-2</v>
      </c>
      <c r="AJ11" s="4">
        <v>0.63</v>
      </c>
      <c r="AK11" s="4">
        <v>0.67</v>
      </c>
      <c r="AL11" s="4">
        <v>0.64</v>
      </c>
      <c r="AN11" s="4">
        <v>0.64</v>
      </c>
      <c r="AO11" s="4">
        <v>0.6</v>
      </c>
      <c r="AP11" s="4">
        <v>0.56000000000000005</v>
      </c>
    </row>
    <row r="12" spans="1:42" x14ac:dyDescent="0.7">
      <c r="A12" s="4">
        <v>10</v>
      </c>
      <c r="B12" s="2" t="s">
        <v>22</v>
      </c>
      <c r="C12" s="2" t="s">
        <v>23</v>
      </c>
      <c r="D12" s="11">
        <v>42.986666666666665</v>
      </c>
      <c r="E12" s="11">
        <v>10.891666666666666</v>
      </c>
      <c r="F12" s="4">
        <v>160</v>
      </c>
      <c r="G12" s="4"/>
      <c r="H12" s="4">
        <v>40</v>
      </c>
      <c r="I12" s="4">
        <v>37</v>
      </c>
      <c r="J12" s="4">
        <v>44</v>
      </c>
      <c r="K12" s="13">
        <f t="shared" si="0"/>
        <v>-4</v>
      </c>
      <c r="L12" s="13">
        <f t="shared" si="1"/>
        <v>3</v>
      </c>
      <c r="M12" s="13">
        <f t="shared" si="2"/>
        <v>-7</v>
      </c>
      <c r="N12" s="14"/>
      <c r="O12" s="14">
        <v>0.59279221398757531</v>
      </c>
      <c r="P12" s="14">
        <v>0.5443638738407659</v>
      </c>
      <c r="Q12" s="14">
        <v>0.59278097277129016</v>
      </c>
      <c r="R12" s="14">
        <f t="shared" si="3"/>
        <v>1.1241216285151623E-5</v>
      </c>
      <c r="S12" s="14">
        <f t="shared" si="4"/>
        <v>4.8428340146809412E-2</v>
      </c>
      <c r="T12" s="14">
        <f t="shared" si="5"/>
        <v>-4.8417098930524261E-2</v>
      </c>
      <c r="U12" s="14"/>
      <c r="V12" s="4">
        <v>21</v>
      </c>
      <c r="W12" s="4">
        <v>16</v>
      </c>
      <c r="X12" s="4">
        <v>22</v>
      </c>
      <c r="Y12" s="13">
        <f t="shared" si="6"/>
        <v>-1</v>
      </c>
      <c r="Z12" s="13">
        <f t="shared" si="7"/>
        <v>5</v>
      </c>
      <c r="AA12" s="13">
        <f t="shared" si="8"/>
        <v>-6</v>
      </c>
      <c r="AB12" s="14"/>
      <c r="AC12" s="4">
        <v>0.71654371097137348</v>
      </c>
      <c r="AD12" s="4">
        <v>0.73937471631791929</v>
      </c>
      <c r="AE12" s="4">
        <v>0.69832418847462541</v>
      </c>
      <c r="AF12" s="14">
        <f t="shared" si="9"/>
        <v>1.8219522496748075E-2</v>
      </c>
      <c r="AG12" s="14">
        <f t="shared" si="10"/>
        <v>-2.2831005346545807E-2</v>
      </c>
      <c r="AH12" s="14">
        <f t="shared" si="11"/>
        <v>4.1050527843293882E-2</v>
      </c>
      <c r="AJ12" s="4">
        <v>0.56000000000000005</v>
      </c>
      <c r="AK12" s="4">
        <v>0.54</v>
      </c>
      <c r="AL12" s="4">
        <v>0.65</v>
      </c>
      <c r="AN12" s="4">
        <v>0.39</v>
      </c>
      <c r="AO12" s="4">
        <v>0.42</v>
      </c>
      <c r="AP12" s="4">
        <v>0.52</v>
      </c>
    </row>
    <row r="13" spans="1:42" x14ac:dyDescent="0.7">
      <c r="A13" s="4">
        <v>11</v>
      </c>
      <c r="B13" s="2" t="s">
        <v>24</v>
      </c>
      <c r="C13" s="2" t="s">
        <v>25</v>
      </c>
      <c r="D13" s="11">
        <v>59.841388888888893</v>
      </c>
      <c r="E13" s="11">
        <v>6.9919444444444441</v>
      </c>
      <c r="F13" s="4">
        <v>1144</v>
      </c>
      <c r="G13" s="4"/>
      <c r="H13" s="4">
        <v>32</v>
      </c>
      <c r="I13" s="4">
        <v>25</v>
      </c>
      <c r="J13" s="4">
        <v>25</v>
      </c>
      <c r="K13" s="13">
        <f t="shared" si="0"/>
        <v>7</v>
      </c>
      <c r="L13" s="13">
        <f t="shared" si="1"/>
        <v>7</v>
      </c>
      <c r="M13" s="13">
        <f t="shared" si="2"/>
        <v>0</v>
      </c>
      <c r="N13" s="14"/>
      <c r="O13" s="14">
        <v>0.67129745659482642</v>
      </c>
      <c r="P13" s="14">
        <v>0.69854526855902721</v>
      </c>
      <c r="Q13" s="14">
        <v>0.69015840907921766</v>
      </c>
      <c r="R13" s="14">
        <f t="shared" si="3"/>
        <v>-1.8860952484391236E-2</v>
      </c>
      <c r="S13" s="14">
        <f t="shared" si="4"/>
        <v>-2.7247811964200785E-2</v>
      </c>
      <c r="T13" s="14">
        <f t="shared" si="5"/>
        <v>8.3868594798095497E-3</v>
      </c>
      <c r="U13" s="14"/>
      <c r="V13" s="4">
        <v>23</v>
      </c>
      <c r="W13" s="4">
        <v>17</v>
      </c>
      <c r="X13" s="4">
        <v>16</v>
      </c>
      <c r="Y13" s="13">
        <f t="shared" si="6"/>
        <v>7</v>
      </c>
      <c r="Z13" s="13">
        <f t="shared" si="7"/>
        <v>6</v>
      </c>
      <c r="AA13" s="13">
        <f t="shared" si="8"/>
        <v>1</v>
      </c>
      <c r="AB13" s="14"/>
      <c r="AC13" s="4">
        <v>0.58378127434401239</v>
      </c>
      <c r="AD13" s="4">
        <v>0.70350635887253221</v>
      </c>
      <c r="AE13" s="4">
        <v>0.6923410056332332</v>
      </c>
      <c r="AF13" s="14">
        <f t="shared" si="9"/>
        <v>-0.10855973128922081</v>
      </c>
      <c r="AG13" s="14">
        <f t="shared" si="10"/>
        <v>-0.11972508452851982</v>
      </c>
      <c r="AH13" s="14">
        <f t="shared" si="11"/>
        <v>1.1165353239299014E-2</v>
      </c>
      <c r="AJ13" s="4">
        <v>0.54</v>
      </c>
      <c r="AK13" s="4">
        <v>0.54</v>
      </c>
      <c r="AL13" s="4">
        <v>0.47</v>
      </c>
      <c r="AN13" s="4">
        <v>0.5</v>
      </c>
      <c r="AO13" s="4">
        <v>0.48</v>
      </c>
      <c r="AP13" s="4">
        <v>0.38</v>
      </c>
    </row>
    <row r="14" spans="1:42" x14ac:dyDescent="0.7">
      <c r="A14" s="4">
        <v>12</v>
      </c>
      <c r="B14" s="2" t="s">
        <v>26</v>
      </c>
      <c r="C14" s="2" t="s">
        <v>27</v>
      </c>
      <c r="D14" s="11">
        <v>68.444166666666675</v>
      </c>
      <c r="E14" s="11">
        <v>18.071666666666665</v>
      </c>
      <c r="F14" s="4">
        <v>515</v>
      </c>
      <c r="G14" s="4"/>
      <c r="H14" s="4">
        <v>23</v>
      </c>
      <c r="I14" s="4">
        <v>21</v>
      </c>
      <c r="J14" s="4">
        <v>20</v>
      </c>
      <c r="K14" s="13">
        <f t="shared" si="0"/>
        <v>3</v>
      </c>
      <c r="L14" s="13">
        <f t="shared" si="1"/>
        <v>2</v>
      </c>
      <c r="M14" s="13">
        <f t="shared" si="2"/>
        <v>1</v>
      </c>
      <c r="N14" s="14"/>
      <c r="O14" s="14">
        <v>0.57515499200587372</v>
      </c>
      <c r="P14" s="14">
        <v>0.58973776551297152</v>
      </c>
      <c r="Q14" s="14">
        <v>0.60517531399192193</v>
      </c>
      <c r="R14" s="14">
        <f t="shared" si="3"/>
        <v>-3.0020321986048204E-2</v>
      </c>
      <c r="S14" s="14">
        <f t="shared" si="4"/>
        <v>-1.4582773507097802E-2</v>
      </c>
      <c r="T14" s="14">
        <f t="shared" si="5"/>
        <v>-1.5437548478950402E-2</v>
      </c>
      <c r="U14" s="14"/>
      <c r="V14" s="4">
        <v>15</v>
      </c>
      <c r="W14" s="4">
        <v>15</v>
      </c>
      <c r="X14" s="4">
        <v>13</v>
      </c>
      <c r="Y14" s="13">
        <f t="shared" si="6"/>
        <v>2</v>
      </c>
      <c r="Z14" s="13">
        <f t="shared" si="7"/>
        <v>0</v>
      </c>
      <c r="AA14" s="13">
        <f t="shared" si="8"/>
        <v>2</v>
      </c>
      <c r="AB14" s="14"/>
      <c r="AC14" s="4">
        <v>0.56071318866717634</v>
      </c>
      <c r="AD14" s="4">
        <v>0.59584260202444539</v>
      </c>
      <c r="AE14" s="4">
        <v>0.59241133362122989</v>
      </c>
      <c r="AF14" s="14">
        <f t="shared" si="9"/>
        <v>-3.1698144954053542E-2</v>
      </c>
      <c r="AG14" s="14">
        <f t="shared" si="10"/>
        <v>-3.5129413357269046E-2</v>
      </c>
      <c r="AH14" s="14">
        <f t="shared" si="11"/>
        <v>3.4312684032155039E-3</v>
      </c>
      <c r="AJ14" s="4">
        <v>0.65</v>
      </c>
      <c r="AK14" s="4">
        <v>0.56999999999999995</v>
      </c>
      <c r="AL14" s="4">
        <v>0.71</v>
      </c>
      <c r="AN14" s="4">
        <v>0.56000000000000005</v>
      </c>
      <c r="AO14" s="4">
        <v>0.5</v>
      </c>
      <c r="AP14" s="4">
        <v>0.65</v>
      </c>
    </row>
    <row r="15" spans="1:42" x14ac:dyDescent="0.7">
      <c r="A15" s="4">
        <v>13</v>
      </c>
      <c r="B15" s="2" t="s">
        <v>28</v>
      </c>
      <c r="C15" s="2" t="s">
        <v>29</v>
      </c>
      <c r="D15" s="11">
        <v>47.93333333333333</v>
      </c>
      <c r="E15" s="11">
        <v>8.0666666666666664</v>
      </c>
      <c r="F15" s="4">
        <v>986</v>
      </c>
      <c r="G15" s="4"/>
      <c r="H15" s="4">
        <v>22</v>
      </c>
      <c r="I15" s="4">
        <v>23</v>
      </c>
      <c r="J15" s="4">
        <v>17</v>
      </c>
      <c r="K15" s="13">
        <f t="shared" si="0"/>
        <v>5</v>
      </c>
      <c r="L15" s="13">
        <f t="shared" si="1"/>
        <v>-1</v>
      </c>
      <c r="M15" s="13">
        <f t="shared" si="2"/>
        <v>6</v>
      </c>
      <c r="N15" s="14"/>
      <c r="O15" s="14">
        <v>0.7333861509633981</v>
      </c>
      <c r="P15" s="14">
        <v>0.67398180737686553</v>
      </c>
      <c r="Q15" s="14">
        <v>0.70767871765497181</v>
      </c>
      <c r="R15" s="14">
        <f t="shared" si="3"/>
        <v>2.5707433308426286E-2</v>
      </c>
      <c r="S15" s="14">
        <f t="shared" si="4"/>
        <v>5.9404343586532571E-2</v>
      </c>
      <c r="T15" s="14">
        <f t="shared" si="5"/>
        <v>-3.3696910278106285E-2</v>
      </c>
      <c r="U15" s="14"/>
      <c r="V15" s="4">
        <v>11</v>
      </c>
      <c r="W15" s="4">
        <v>11</v>
      </c>
      <c r="X15" s="4">
        <v>8</v>
      </c>
      <c r="Y15" s="13">
        <f t="shared" si="6"/>
        <v>3</v>
      </c>
      <c r="Z15" s="13">
        <f t="shared" si="7"/>
        <v>0</v>
      </c>
      <c r="AA15" s="13">
        <f t="shared" si="8"/>
        <v>3</v>
      </c>
      <c r="AB15" s="14"/>
      <c r="AC15" s="4">
        <v>0.51480770559408917</v>
      </c>
      <c r="AD15" s="4">
        <v>0.56854811833040275</v>
      </c>
      <c r="AE15" s="4">
        <v>0.64013709207626002</v>
      </c>
      <c r="AF15" s="14">
        <f t="shared" si="9"/>
        <v>-0.12532938648217085</v>
      </c>
      <c r="AG15" s="14">
        <f t="shared" si="10"/>
        <v>-5.3740412736313581E-2</v>
      </c>
      <c r="AH15" s="14">
        <f t="shared" si="11"/>
        <v>-7.1588973745857265E-2</v>
      </c>
      <c r="AJ15" s="4">
        <v>0.56000000000000005</v>
      </c>
      <c r="AK15" s="4">
        <v>0.67</v>
      </c>
      <c r="AL15" s="4">
        <v>0.54</v>
      </c>
      <c r="AN15" s="4">
        <v>0.36</v>
      </c>
      <c r="AO15" s="4">
        <v>0.47</v>
      </c>
      <c r="AP15" s="4">
        <v>0.36</v>
      </c>
    </row>
    <row r="16" spans="1:42" x14ac:dyDescent="0.7">
      <c r="A16" s="4">
        <v>14</v>
      </c>
      <c r="B16" s="2" t="s">
        <v>30</v>
      </c>
      <c r="C16" s="2" t="s">
        <v>31</v>
      </c>
      <c r="D16" s="11">
        <v>61.416666666666664</v>
      </c>
      <c r="E16" s="11">
        <v>8.6666666666666661</v>
      </c>
      <c r="F16" s="4">
        <v>1309</v>
      </c>
      <c r="G16" s="4"/>
      <c r="H16" s="4">
        <v>17</v>
      </c>
      <c r="I16" s="4">
        <v>20</v>
      </c>
      <c r="J16" s="4">
        <v>18</v>
      </c>
      <c r="K16" s="13">
        <f t="shared" si="0"/>
        <v>-1</v>
      </c>
      <c r="L16" s="13">
        <f t="shared" si="1"/>
        <v>-3</v>
      </c>
      <c r="M16" s="13">
        <f t="shared" si="2"/>
        <v>2</v>
      </c>
      <c r="N16" s="14"/>
      <c r="O16" s="14">
        <v>0.58121276337844197</v>
      </c>
      <c r="P16" s="14">
        <v>0.55922748413835033</v>
      </c>
      <c r="Q16" s="14">
        <v>0.51404162313644519</v>
      </c>
      <c r="R16" s="14">
        <f t="shared" si="3"/>
        <v>6.7171140241996774E-2</v>
      </c>
      <c r="S16" s="14">
        <f t="shared" si="4"/>
        <v>2.1985279240091637E-2</v>
      </c>
      <c r="T16" s="14">
        <f t="shared" si="5"/>
        <v>4.5185861001905137E-2</v>
      </c>
      <c r="U16" s="14"/>
      <c r="V16" s="4">
        <v>10</v>
      </c>
      <c r="W16" s="4">
        <v>13</v>
      </c>
      <c r="X16" s="4">
        <v>11</v>
      </c>
      <c r="Y16" s="13">
        <f t="shared" si="6"/>
        <v>-1</v>
      </c>
      <c r="Z16" s="13">
        <f t="shared" si="7"/>
        <v>-3</v>
      </c>
      <c r="AA16" s="13">
        <f t="shared" si="8"/>
        <v>2</v>
      </c>
      <c r="AB16" s="14"/>
      <c r="AC16" s="4">
        <v>0.64057129507249699</v>
      </c>
      <c r="AD16" s="4">
        <v>0.69097401617639576</v>
      </c>
      <c r="AE16" s="4">
        <v>0.6750587493298309</v>
      </c>
      <c r="AF16" s="14">
        <f t="shared" si="9"/>
        <v>-3.4487454257333905E-2</v>
      </c>
      <c r="AG16" s="14">
        <f t="shared" si="10"/>
        <v>-5.0402721103898762E-2</v>
      </c>
      <c r="AH16" s="14">
        <f t="shared" si="11"/>
        <v>1.5915266846564857E-2</v>
      </c>
      <c r="AJ16" s="4">
        <v>0.59</v>
      </c>
      <c r="AK16" s="4">
        <v>0.61</v>
      </c>
      <c r="AL16" s="4">
        <v>0.52</v>
      </c>
      <c r="AN16" s="4">
        <v>0.5</v>
      </c>
      <c r="AO16" s="4">
        <v>0.53</v>
      </c>
      <c r="AP16" s="4">
        <v>0.33</v>
      </c>
    </row>
    <row r="17" spans="1:42" x14ac:dyDescent="0.7">
      <c r="A17" s="4">
        <v>15</v>
      </c>
      <c r="B17" s="2" t="s">
        <v>32</v>
      </c>
      <c r="C17" s="2" t="s">
        <v>33</v>
      </c>
      <c r="D17" s="11">
        <v>58.244166666666665</v>
      </c>
      <c r="E17" s="11">
        <v>8.0044444444444451</v>
      </c>
      <c r="F17" s="4">
        <v>40</v>
      </c>
      <c r="G17" s="4"/>
      <c r="H17" s="4">
        <v>23</v>
      </c>
      <c r="I17" s="4">
        <v>22</v>
      </c>
      <c r="J17" s="4">
        <v>25</v>
      </c>
      <c r="K17" s="13">
        <f t="shared" si="0"/>
        <v>-2</v>
      </c>
      <c r="L17" s="13">
        <f t="shared" si="1"/>
        <v>1</v>
      </c>
      <c r="M17" s="13">
        <f t="shared" si="2"/>
        <v>-3</v>
      </c>
      <c r="N17" s="14"/>
      <c r="O17" s="14">
        <v>0.69441906055457814</v>
      </c>
      <c r="P17" s="14">
        <v>0.59469960714366166</v>
      </c>
      <c r="Q17" s="14">
        <v>0.58624939171077428</v>
      </c>
      <c r="R17" s="14">
        <f t="shared" si="3"/>
        <v>0.10816966884380386</v>
      </c>
      <c r="S17" s="14">
        <f t="shared" si="4"/>
        <v>9.9719453410916481E-2</v>
      </c>
      <c r="T17" s="14">
        <f t="shared" si="5"/>
        <v>8.4502154328873758E-3</v>
      </c>
      <c r="U17" s="14"/>
      <c r="V17" s="4">
        <v>13</v>
      </c>
      <c r="W17" s="4">
        <v>11</v>
      </c>
      <c r="X17" s="4">
        <v>15</v>
      </c>
      <c r="Y17" s="13">
        <f t="shared" si="6"/>
        <v>-2</v>
      </c>
      <c r="Z17" s="13">
        <f t="shared" si="7"/>
        <v>2</v>
      </c>
      <c r="AA17" s="13">
        <f t="shared" si="8"/>
        <v>-4</v>
      </c>
      <c r="AB17" s="14"/>
      <c r="AC17" s="4">
        <v>0.89606774740104844</v>
      </c>
      <c r="AD17" s="4">
        <v>0.85683714741963091</v>
      </c>
      <c r="AE17" s="4">
        <v>0.92497479075412026</v>
      </c>
      <c r="AF17" s="14">
        <f t="shared" si="9"/>
        <v>-2.8907043353071815E-2</v>
      </c>
      <c r="AG17" s="14">
        <f t="shared" si="10"/>
        <v>3.9230599981417535E-2</v>
      </c>
      <c r="AH17" s="14">
        <f t="shared" si="11"/>
        <v>-6.8137643334489351E-2</v>
      </c>
      <c r="AJ17" s="4">
        <v>0.71</v>
      </c>
      <c r="AK17" s="4">
        <v>0.73</v>
      </c>
      <c r="AL17" s="4">
        <v>0.68</v>
      </c>
      <c r="AN17" s="4">
        <v>0.56000000000000005</v>
      </c>
      <c r="AO17" s="4">
        <v>0.6</v>
      </c>
      <c r="AP17" s="4">
        <v>0.53</v>
      </c>
    </row>
    <row r="18" spans="1:42" x14ac:dyDescent="0.7">
      <c r="A18" s="4">
        <v>16</v>
      </c>
      <c r="B18" s="2" t="s">
        <v>34</v>
      </c>
      <c r="C18" s="2" t="s">
        <v>35</v>
      </c>
      <c r="D18" s="11">
        <v>69.166666666666671</v>
      </c>
      <c r="E18" s="11">
        <v>20.716666666666665</v>
      </c>
      <c r="F18" s="4">
        <v>355</v>
      </c>
      <c r="G18" s="4"/>
      <c r="H18" s="4">
        <v>12</v>
      </c>
      <c r="I18" s="4">
        <v>30</v>
      </c>
      <c r="J18" s="4">
        <v>17</v>
      </c>
      <c r="K18" s="13">
        <f t="shared" si="0"/>
        <v>-5</v>
      </c>
      <c r="L18" s="13">
        <f t="shared" si="1"/>
        <v>-18</v>
      </c>
      <c r="M18" s="13">
        <f t="shared" si="2"/>
        <v>13</v>
      </c>
      <c r="N18" s="14"/>
      <c r="O18" s="14">
        <v>0.67115152693722302</v>
      </c>
      <c r="P18" s="14">
        <v>0.49695088225167788</v>
      </c>
      <c r="Q18" s="14">
        <v>0.50853842151227513</v>
      </c>
      <c r="R18" s="14">
        <f t="shared" si="3"/>
        <v>0.16261310542494789</v>
      </c>
      <c r="S18" s="14">
        <f t="shared" si="4"/>
        <v>0.17420064468554514</v>
      </c>
      <c r="T18" s="14">
        <f t="shared" si="5"/>
        <v>-1.1587539260597246E-2</v>
      </c>
      <c r="U18" s="14"/>
      <c r="V18" s="4">
        <v>8</v>
      </c>
      <c r="W18" s="4">
        <v>22</v>
      </c>
      <c r="X18" s="4">
        <v>12</v>
      </c>
      <c r="Y18" s="13">
        <f t="shared" si="6"/>
        <v>-4</v>
      </c>
      <c r="Z18" s="13">
        <f t="shared" si="7"/>
        <v>-14</v>
      </c>
      <c r="AA18" s="13">
        <f t="shared" si="8"/>
        <v>10</v>
      </c>
      <c r="AB18" s="14"/>
      <c r="AC18" s="4">
        <v>0.56713717044078871</v>
      </c>
      <c r="AD18" s="4">
        <v>0.5169652669469802</v>
      </c>
      <c r="AE18" s="4">
        <v>0.61188291844007159</v>
      </c>
      <c r="AF18" s="14">
        <f t="shared" si="9"/>
        <v>-4.4745747999282881E-2</v>
      </c>
      <c r="AG18" s="14">
        <f t="shared" si="10"/>
        <v>5.0171903493808512E-2</v>
      </c>
      <c r="AH18" s="14">
        <f t="shared" si="11"/>
        <v>-9.4917651493091393E-2</v>
      </c>
      <c r="AJ18" s="4">
        <v>0.53</v>
      </c>
      <c r="AK18" s="4">
        <v>0.4</v>
      </c>
      <c r="AL18" s="4">
        <v>0.52</v>
      </c>
      <c r="AN18" s="4">
        <v>0.43</v>
      </c>
      <c r="AO18" s="4">
        <v>0.36</v>
      </c>
      <c r="AP18" s="4">
        <v>0.48</v>
      </c>
    </row>
    <row r="19" spans="1:42" x14ac:dyDescent="0.7">
      <c r="A19" s="4">
        <v>17</v>
      </c>
      <c r="B19" s="2" t="s">
        <v>36</v>
      </c>
      <c r="C19" s="2" t="s">
        <v>37</v>
      </c>
      <c r="D19" s="11">
        <v>58.537777777777777</v>
      </c>
      <c r="E19" s="11">
        <v>7.7336111111111112</v>
      </c>
      <c r="F19" s="4">
        <v>180</v>
      </c>
      <c r="G19" s="4"/>
      <c r="H19" s="4">
        <v>22</v>
      </c>
      <c r="I19" s="4">
        <v>29</v>
      </c>
      <c r="J19" s="4">
        <v>25</v>
      </c>
      <c r="K19" s="13">
        <f t="shared" si="0"/>
        <v>-3</v>
      </c>
      <c r="L19" s="13">
        <f t="shared" si="1"/>
        <v>-7</v>
      </c>
      <c r="M19" s="13">
        <f t="shared" si="2"/>
        <v>4</v>
      </c>
      <c r="N19" s="14"/>
      <c r="O19" s="14">
        <v>0.58691971095573747</v>
      </c>
      <c r="P19" s="14">
        <v>0.575752034321248</v>
      </c>
      <c r="Q19" s="14">
        <v>0.55290499728129727</v>
      </c>
      <c r="R19" s="14">
        <f t="shared" si="3"/>
        <v>3.40147136744402E-2</v>
      </c>
      <c r="S19" s="14">
        <f t="shared" si="4"/>
        <v>1.1167676634489476E-2</v>
      </c>
      <c r="T19" s="14">
        <f t="shared" si="5"/>
        <v>2.2847037039950724E-2</v>
      </c>
      <c r="U19" s="14"/>
      <c r="V19" s="4">
        <v>11</v>
      </c>
      <c r="W19" s="4">
        <v>18</v>
      </c>
      <c r="X19" s="4">
        <v>13</v>
      </c>
      <c r="Y19" s="13">
        <f t="shared" si="6"/>
        <v>-2</v>
      </c>
      <c r="Z19" s="13">
        <f t="shared" si="7"/>
        <v>-7</v>
      </c>
      <c r="AA19" s="13">
        <f t="shared" si="8"/>
        <v>5</v>
      </c>
      <c r="AB19" s="14"/>
      <c r="AC19" s="4">
        <v>0.81215303200496858</v>
      </c>
      <c r="AD19" s="4">
        <v>0.85681837254042237</v>
      </c>
      <c r="AE19" s="4">
        <v>0.85264251646718325</v>
      </c>
      <c r="AF19" s="14">
        <f t="shared" si="9"/>
        <v>-4.0489484462214675E-2</v>
      </c>
      <c r="AG19" s="14">
        <f t="shared" si="10"/>
        <v>-4.466534053545379E-2</v>
      </c>
      <c r="AH19" s="14">
        <f t="shared" si="11"/>
        <v>4.1758560732391148E-3</v>
      </c>
      <c r="AJ19" s="4">
        <v>0.68</v>
      </c>
      <c r="AK19" s="4">
        <v>0.65</v>
      </c>
      <c r="AL19" s="4">
        <v>0.64</v>
      </c>
      <c r="AN19" s="4">
        <v>0.5</v>
      </c>
      <c r="AO19" s="4">
        <v>0.53</v>
      </c>
      <c r="AP19" s="4">
        <v>0.48</v>
      </c>
    </row>
    <row r="20" spans="1:42" x14ac:dyDescent="0.7">
      <c r="A20" s="4">
        <v>18</v>
      </c>
      <c r="B20" s="2" t="s">
        <v>38</v>
      </c>
      <c r="C20" s="2" t="s">
        <v>39</v>
      </c>
      <c r="D20" s="11">
        <v>59.796111111111109</v>
      </c>
      <c r="E20" s="11">
        <v>7.2519444444444447</v>
      </c>
      <c r="F20" s="4">
        <v>978</v>
      </c>
      <c r="G20" s="4"/>
      <c r="H20" s="4">
        <v>24</v>
      </c>
      <c r="I20" s="4">
        <v>27</v>
      </c>
      <c r="J20" s="4">
        <v>24</v>
      </c>
      <c r="K20" s="13">
        <f t="shared" si="0"/>
        <v>0</v>
      </c>
      <c r="L20" s="13">
        <f t="shared" si="1"/>
        <v>-3</v>
      </c>
      <c r="M20" s="13">
        <f t="shared" si="2"/>
        <v>3</v>
      </c>
      <c r="N20" s="14"/>
      <c r="O20" s="14">
        <v>0.65320393056988502</v>
      </c>
      <c r="P20" s="14">
        <v>0.58219025774798594</v>
      </c>
      <c r="Q20" s="14">
        <v>0.6644903094948299</v>
      </c>
      <c r="R20" s="14">
        <f t="shared" si="3"/>
        <v>-1.1286378924944884E-2</v>
      </c>
      <c r="S20" s="14">
        <f t="shared" si="4"/>
        <v>7.1013672821899076E-2</v>
      </c>
      <c r="T20" s="14">
        <f t="shared" si="5"/>
        <v>-8.2300051746843961E-2</v>
      </c>
      <c r="U20" s="14"/>
      <c r="V20" s="4">
        <v>16</v>
      </c>
      <c r="W20" s="4">
        <v>19</v>
      </c>
      <c r="X20" s="4">
        <v>15</v>
      </c>
      <c r="Y20" s="13">
        <f t="shared" si="6"/>
        <v>1</v>
      </c>
      <c r="Z20" s="13">
        <f t="shared" si="7"/>
        <v>-3</v>
      </c>
      <c r="AA20" s="13">
        <f t="shared" si="8"/>
        <v>4</v>
      </c>
      <c r="AB20" s="14"/>
      <c r="AC20" s="4">
        <v>0.65094851877462356</v>
      </c>
      <c r="AD20" s="4">
        <v>0.62872835908212965</v>
      </c>
      <c r="AE20" s="4">
        <v>0.55160484682159472</v>
      </c>
      <c r="AF20" s="14">
        <f t="shared" si="9"/>
        <v>9.9343671953028845E-2</v>
      </c>
      <c r="AG20" s="14">
        <f t="shared" si="10"/>
        <v>2.2220159692493913E-2</v>
      </c>
      <c r="AH20" s="14">
        <f t="shared" si="11"/>
        <v>7.7123512260534932E-2</v>
      </c>
      <c r="AJ20" s="4">
        <v>0.71</v>
      </c>
      <c r="AK20" s="4">
        <v>0.76</v>
      </c>
      <c r="AL20" s="4">
        <v>0.7</v>
      </c>
      <c r="AN20" s="4">
        <v>0.63</v>
      </c>
      <c r="AO20" s="4">
        <v>0.75</v>
      </c>
      <c r="AP20" s="4">
        <v>0.62</v>
      </c>
    </row>
    <row r="21" spans="1:42" x14ac:dyDescent="0.7">
      <c r="A21" s="4">
        <v>19</v>
      </c>
      <c r="B21" s="5" t="s">
        <v>40</v>
      </c>
      <c r="C21" s="2" t="s">
        <v>41</v>
      </c>
      <c r="D21" s="11">
        <v>49.145833333333336</v>
      </c>
      <c r="E21" s="11">
        <v>14.705</v>
      </c>
      <c r="F21" s="6">
        <v>412</v>
      </c>
      <c r="G21" s="6"/>
      <c r="H21" s="4">
        <v>22</v>
      </c>
      <c r="I21" s="4">
        <v>26</v>
      </c>
      <c r="J21" s="4">
        <v>21</v>
      </c>
      <c r="K21" s="13">
        <f t="shared" si="0"/>
        <v>1</v>
      </c>
      <c r="L21" s="13">
        <f t="shared" si="1"/>
        <v>-4</v>
      </c>
      <c r="M21" s="13">
        <f t="shared" si="2"/>
        <v>5</v>
      </c>
      <c r="N21" s="14"/>
      <c r="O21" s="14">
        <v>0.54475519192158417</v>
      </c>
      <c r="P21" s="14">
        <v>0.53118817635907567</v>
      </c>
      <c r="Q21" s="14">
        <v>0.54738290640366771</v>
      </c>
      <c r="R21" s="14">
        <f t="shared" si="3"/>
        <v>-2.627714482083543E-3</v>
      </c>
      <c r="S21" s="14">
        <f t="shared" si="4"/>
        <v>1.35670155625085E-2</v>
      </c>
      <c r="T21" s="14">
        <f t="shared" si="5"/>
        <v>-1.6194730044592043E-2</v>
      </c>
      <c r="U21" s="14"/>
      <c r="V21" s="4">
        <v>12</v>
      </c>
      <c r="W21" s="4">
        <v>14</v>
      </c>
      <c r="X21" s="4">
        <v>10</v>
      </c>
      <c r="Y21" s="13">
        <f t="shared" si="6"/>
        <v>2</v>
      </c>
      <c r="Z21" s="13">
        <f t="shared" si="7"/>
        <v>-2</v>
      </c>
      <c r="AA21" s="13">
        <f t="shared" si="8"/>
        <v>4</v>
      </c>
      <c r="AB21" s="14"/>
      <c r="AC21" s="4">
        <v>0.38613571255185947</v>
      </c>
      <c r="AD21" s="4">
        <v>0.46521078000546418</v>
      </c>
      <c r="AE21" s="4">
        <v>0.51708587546679141</v>
      </c>
      <c r="AF21" s="14">
        <f t="shared" si="9"/>
        <v>-0.13095016291493194</v>
      </c>
      <c r="AG21" s="14">
        <f t="shared" si="10"/>
        <v>-7.9075067453604708E-2</v>
      </c>
      <c r="AH21" s="14">
        <f t="shared" si="11"/>
        <v>-5.1875095461327236E-2</v>
      </c>
      <c r="AJ21" s="4">
        <v>0.59</v>
      </c>
      <c r="AK21" s="4">
        <v>0.45</v>
      </c>
      <c r="AL21" s="4">
        <v>0.56999999999999995</v>
      </c>
      <c r="AN21" s="4">
        <v>0.38</v>
      </c>
      <c r="AO21" s="4">
        <v>0.24</v>
      </c>
      <c r="AP21" s="4">
        <v>0.33</v>
      </c>
    </row>
    <row r="22" spans="1:42" x14ac:dyDescent="0.7">
      <c r="A22" s="4">
        <v>20</v>
      </c>
      <c r="B22" s="5" t="s">
        <v>42</v>
      </c>
      <c r="C22" s="5" t="s">
        <v>43</v>
      </c>
      <c r="D22" s="11">
        <v>45.716666666666669</v>
      </c>
      <c r="E22" s="12">
        <v>24.383333333333333</v>
      </c>
      <c r="F22" s="4">
        <v>400</v>
      </c>
      <c r="G22" s="4"/>
      <c r="H22" s="4">
        <v>26</v>
      </c>
      <c r="I22" s="4">
        <v>38</v>
      </c>
      <c r="J22" s="4">
        <v>29</v>
      </c>
      <c r="K22" s="13">
        <f t="shared" si="0"/>
        <v>-3</v>
      </c>
      <c r="L22" s="13">
        <f t="shared" si="1"/>
        <v>-12</v>
      </c>
      <c r="M22" s="13">
        <f t="shared" si="2"/>
        <v>9</v>
      </c>
      <c r="N22" s="14"/>
      <c r="O22" s="14">
        <v>0.60295449551756575</v>
      </c>
      <c r="P22" s="14">
        <v>0.60098195849217118</v>
      </c>
      <c r="Q22" s="14">
        <v>0.67511997038720251</v>
      </c>
      <c r="R22" s="14">
        <f t="shared" si="3"/>
        <v>-7.2165474869636759E-2</v>
      </c>
      <c r="S22" s="14">
        <f t="shared" si="4"/>
        <v>1.9725370253945718E-3</v>
      </c>
      <c r="T22" s="14">
        <f t="shared" si="5"/>
        <v>-7.413801189503133E-2</v>
      </c>
      <c r="U22" s="14"/>
      <c r="V22" s="4">
        <v>15</v>
      </c>
      <c r="W22" s="4">
        <v>27</v>
      </c>
      <c r="X22" s="4">
        <v>16</v>
      </c>
      <c r="Y22" s="13">
        <f t="shared" si="6"/>
        <v>-1</v>
      </c>
      <c r="Z22" s="13">
        <f t="shared" si="7"/>
        <v>-12</v>
      </c>
      <c r="AA22" s="13">
        <f t="shared" si="8"/>
        <v>11</v>
      </c>
      <c r="AB22" s="14"/>
      <c r="AC22" s="4">
        <v>0.69081429471182554</v>
      </c>
      <c r="AD22" s="4">
        <v>0.72529125977142639</v>
      </c>
      <c r="AE22" s="4">
        <v>0.62585409429896033</v>
      </c>
      <c r="AF22" s="14">
        <f t="shared" si="9"/>
        <v>6.496020041286521E-2</v>
      </c>
      <c r="AG22" s="14">
        <f t="shared" si="10"/>
        <v>-3.447696505960085E-2</v>
      </c>
      <c r="AH22" s="14">
        <f t="shared" si="11"/>
        <v>9.943716547246606E-2</v>
      </c>
      <c r="AJ22" s="4">
        <v>0.62</v>
      </c>
      <c r="AK22" s="4">
        <v>0.49</v>
      </c>
      <c r="AL22" s="4">
        <v>0.63</v>
      </c>
      <c r="AN22" s="4">
        <v>0.55000000000000004</v>
      </c>
      <c r="AO22" s="4">
        <v>0.4</v>
      </c>
      <c r="AP22" s="4">
        <v>0.54</v>
      </c>
    </row>
    <row r="23" spans="1:42" x14ac:dyDescent="0.7">
      <c r="A23" s="4">
        <v>21</v>
      </c>
      <c r="B23" s="5" t="s">
        <v>44</v>
      </c>
      <c r="C23" s="2" t="s">
        <v>45</v>
      </c>
      <c r="D23" s="11">
        <v>42.126111111111115</v>
      </c>
      <c r="E23" s="11">
        <v>-6.0702777777777772</v>
      </c>
      <c r="F23" s="4">
        <v>780</v>
      </c>
      <c r="G23" s="4"/>
      <c r="H23" s="4">
        <v>27</v>
      </c>
      <c r="J23" s="4">
        <v>21</v>
      </c>
      <c r="K23" s="13">
        <f t="shared" si="0"/>
        <v>6</v>
      </c>
      <c r="L23" s="13"/>
      <c r="M23" s="13">
        <f t="shared" ref="M23:M33" si="12">I23-J23</f>
        <v>-21</v>
      </c>
      <c r="N23" s="14"/>
      <c r="O23" s="14">
        <v>0.61610768408358241</v>
      </c>
      <c r="P23" s="14"/>
      <c r="Q23" s="14">
        <v>0.65025880861136864</v>
      </c>
      <c r="R23" s="14">
        <f t="shared" si="3"/>
        <v>-3.4151124527786236E-2</v>
      </c>
      <c r="S23" s="14"/>
      <c r="T23" s="14">
        <f t="shared" ref="T23:T33" si="13">P23-Q23</f>
        <v>-0.65025880861136864</v>
      </c>
      <c r="U23" s="14"/>
      <c r="V23" s="4">
        <v>19</v>
      </c>
      <c r="X23" s="4">
        <v>13</v>
      </c>
      <c r="Y23" s="13">
        <f t="shared" si="6"/>
        <v>6</v>
      </c>
      <c r="Z23" s="13"/>
      <c r="AA23" s="13">
        <f t="shared" ref="AA23:AA33" si="14">W23-X23</f>
        <v>-13</v>
      </c>
      <c r="AB23" s="14"/>
      <c r="AC23" s="4">
        <v>0.6525384941635749</v>
      </c>
      <c r="AE23" s="4">
        <v>0.61430401654340872</v>
      </c>
      <c r="AF23" s="14">
        <f t="shared" si="9"/>
        <v>3.8234477620166185E-2</v>
      </c>
      <c r="AG23" s="14"/>
      <c r="AH23" s="14">
        <f t="shared" ref="AH23:AH33" si="15">AD23-AE23</f>
        <v>-0.61430401654340872</v>
      </c>
      <c r="AJ23" s="4">
        <v>0.5</v>
      </c>
      <c r="AN23" s="4">
        <v>0.33</v>
      </c>
    </row>
    <row r="24" spans="1:42" x14ac:dyDescent="0.7">
      <c r="A24" s="4">
        <v>22</v>
      </c>
      <c r="B24" s="5" t="s">
        <v>46</v>
      </c>
      <c r="C24" s="2" t="s">
        <v>47</v>
      </c>
      <c r="D24" s="11">
        <v>47.206944444444446</v>
      </c>
      <c r="E24" s="11">
        <v>8.4666666666666668</v>
      </c>
      <c r="F24" s="4">
        <v>429</v>
      </c>
      <c r="G24" s="4"/>
      <c r="H24" s="4">
        <v>30</v>
      </c>
      <c r="I24" s="4">
        <v>31</v>
      </c>
      <c r="J24" s="4">
        <v>21</v>
      </c>
      <c r="K24" s="13">
        <f t="shared" si="0"/>
        <v>9</v>
      </c>
      <c r="L24" s="13">
        <f t="shared" ref="L24:L33" si="16">H24-I24</f>
        <v>-1</v>
      </c>
      <c r="M24" s="13">
        <f t="shared" si="12"/>
        <v>10</v>
      </c>
      <c r="N24" s="14"/>
      <c r="O24" s="14">
        <v>0.65104510759986078</v>
      </c>
      <c r="P24" s="14">
        <v>0.67094896817180805</v>
      </c>
      <c r="Q24" s="14">
        <v>0.68830093686288418</v>
      </c>
      <c r="R24" s="14">
        <f t="shared" si="3"/>
        <v>-3.7255829263023399E-2</v>
      </c>
      <c r="S24" s="14">
        <f t="shared" ref="S24:S33" si="17">O24-P24</f>
        <v>-1.9903860571947263E-2</v>
      </c>
      <c r="T24" s="14">
        <f t="shared" si="13"/>
        <v>-1.7351968691076136E-2</v>
      </c>
      <c r="U24" s="14"/>
      <c r="V24" s="4">
        <v>16</v>
      </c>
      <c r="W24" s="4">
        <v>16</v>
      </c>
      <c r="X24" s="4">
        <v>9</v>
      </c>
      <c r="Y24" s="13">
        <f t="shared" si="6"/>
        <v>7</v>
      </c>
      <c r="Z24" s="13">
        <f t="shared" ref="Z24:Z33" si="18">V24-W24</f>
        <v>0</v>
      </c>
      <c r="AA24" s="13">
        <f t="shared" si="14"/>
        <v>7</v>
      </c>
      <c r="AB24" s="14"/>
      <c r="AC24" s="4">
        <v>0.83252662100520369</v>
      </c>
      <c r="AD24" s="4">
        <v>0.76782718636600733</v>
      </c>
      <c r="AE24" s="4">
        <v>0.67348881111182624</v>
      </c>
      <c r="AF24" s="14">
        <f t="shared" si="9"/>
        <v>0.15903780989337746</v>
      </c>
      <c r="AG24" s="14">
        <f t="shared" ref="AG24:AG33" si="19">AC24-AD24</f>
        <v>6.4699434639196363E-2</v>
      </c>
      <c r="AH24" s="14">
        <f t="shared" si="15"/>
        <v>9.4338375254181095E-2</v>
      </c>
      <c r="AJ24" s="4">
        <v>0.5</v>
      </c>
      <c r="AK24" s="4">
        <v>0.65</v>
      </c>
      <c r="AL24" s="4">
        <v>0.44</v>
      </c>
      <c r="AN24" s="4">
        <v>0.39</v>
      </c>
      <c r="AO24" s="4">
        <v>0.52</v>
      </c>
      <c r="AP24" s="4">
        <v>0.25</v>
      </c>
    </row>
    <row r="25" spans="1:42" x14ac:dyDescent="0.7">
      <c r="A25" s="4">
        <v>23</v>
      </c>
      <c r="B25" s="5" t="s">
        <v>48</v>
      </c>
      <c r="C25" s="2" t="s">
        <v>49</v>
      </c>
      <c r="D25" s="11">
        <v>52.85</v>
      </c>
      <c r="E25" s="11">
        <v>14.1</v>
      </c>
      <c r="F25" s="4">
        <v>5</v>
      </c>
      <c r="G25" s="4"/>
      <c r="H25" s="4">
        <v>19</v>
      </c>
      <c r="I25" s="4">
        <v>19</v>
      </c>
      <c r="J25" s="4">
        <v>19</v>
      </c>
      <c r="K25" s="13">
        <f t="shared" si="0"/>
        <v>0</v>
      </c>
      <c r="L25" s="13">
        <f t="shared" si="16"/>
        <v>0</v>
      </c>
      <c r="M25" s="13">
        <f t="shared" si="12"/>
        <v>0</v>
      </c>
      <c r="N25" s="14"/>
      <c r="O25" s="14">
        <v>0.68449061602706807</v>
      </c>
      <c r="P25" s="14">
        <v>0.66141428736584451</v>
      </c>
      <c r="Q25" s="14">
        <v>0.58001721582412791</v>
      </c>
      <c r="R25" s="14">
        <f t="shared" si="3"/>
        <v>0.10447340020294016</v>
      </c>
      <c r="S25" s="14">
        <f t="shared" si="17"/>
        <v>2.3076328661223555E-2</v>
      </c>
      <c r="T25" s="14">
        <f t="shared" si="13"/>
        <v>8.1397071541716604E-2</v>
      </c>
      <c r="U25" s="14"/>
      <c r="V25" s="4">
        <v>10</v>
      </c>
      <c r="W25" s="4">
        <v>10</v>
      </c>
      <c r="X25" s="4">
        <v>10</v>
      </c>
      <c r="Y25" s="13">
        <f t="shared" si="6"/>
        <v>0</v>
      </c>
      <c r="Z25" s="13">
        <f t="shared" si="18"/>
        <v>0</v>
      </c>
      <c r="AA25" s="13">
        <f t="shared" si="14"/>
        <v>0</v>
      </c>
      <c r="AB25" s="14"/>
      <c r="AC25" s="4">
        <v>0.5951540405322796</v>
      </c>
      <c r="AD25" s="4">
        <v>0.54901909248251657</v>
      </c>
      <c r="AE25" s="4">
        <v>0.67091793961836466</v>
      </c>
      <c r="AF25" s="14">
        <f t="shared" si="9"/>
        <v>-7.5763899086085051E-2</v>
      </c>
      <c r="AG25" s="14">
        <f t="shared" si="19"/>
        <v>4.6134948049763036E-2</v>
      </c>
      <c r="AH25" s="14">
        <f t="shared" si="15"/>
        <v>-0.12189884713584809</v>
      </c>
      <c r="AJ25" s="4">
        <v>0.65</v>
      </c>
      <c r="AK25" s="4">
        <v>0.57999999999999996</v>
      </c>
      <c r="AL25" s="4">
        <v>0.73</v>
      </c>
      <c r="AN25" s="4">
        <v>0.54</v>
      </c>
      <c r="AO25" s="4">
        <v>0.43</v>
      </c>
      <c r="AP25" s="4">
        <v>0.54</v>
      </c>
    </row>
    <row r="26" spans="1:42" x14ac:dyDescent="0.7">
      <c r="A26" s="4">
        <v>24</v>
      </c>
      <c r="B26" s="5" t="s">
        <v>50</v>
      </c>
      <c r="C26" s="2" t="s">
        <v>51</v>
      </c>
      <c r="D26" s="11">
        <v>53.43333333333333</v>
      </c>
      <c r="E26" s="11">
        <v>11.85</v>
      </c>
      <c r="F26" s="4">
        <v>43</v>
      </c>
      <c r="G26" s="4"/>
      <c r="H26" s="4">
        <v>23</v>
      </c>
      <c r="I26" s="4">
        <v>24</v>
      </c>
      <c r="J26" s="4">
        <v>17</v>
      </c>
      <c r="K26" s="13">
        <f t="shared" si="0"/>
        <v>6</v>
      </c>
      <c r="L26" s="13">
        <f t="shared" si="16"/>
        <v>-1</v>
      </c>
      <c r="M26" s="13">
        <f t="shared" si="12"/>
        <v>7</v>
      </c>
      <c r="N26" s="14"/>
      <c r="O26" s="14">
        <v>0.6617736319611196</v>
      </c>
      <c r="P26" s="14">
        <v>0.63774517996859581</v>
      </c>
      <c r="Q26" s="14">
        <v>0.70105940098909181</v>
      </c>
      <c r="R26" s="14">
        <f t="shared" si="3"/>
        <v>-3.9285769027972206E-2</v>
      </c>
      <c r="S26" s="14">
        <f t="shared" si="17"/>
        <v>2.4028451992523792E-2</v>
      </c>
      <c r="T26" s="14">
        <f t="shared" si="13"/>
        <v>-6.3314221020495998E-2</v>
      </c>
      <c r="U26" s="14"/>
      <c r="V26" s="4">
        <v>12</v>
      </c>
      <c r="W26" s="4">
        <v>15</v>
      </c>
      <c r="X26" s="4">
        <v>9</v>
      </c>
      <c r="Y26" s="13">
        <f t="shared" si="6"/>
        <v>3</v>
      </c>
      <c r="Z26" s="13">
        <f t="shared" si="18"/>
        <v>-3</v>
      </c>
      <c r="AA26" s="13">
        <f t="shared" si="14"/>
        <v>6</v>
      </c>
      <c r="AB26" s="14"/>
      <c r="AC26" s="4">
        <v>0.51977499145891504</v>
      </c>
      <c r="AD26" s="4">
        <v>0.58228271014583921</v>
      </c>
      <c r="AE26" s="4">
        <v>0.50749729487800177</v>
      </c>
      <c r="AF26" s="14">
        <f t="shared" si="9"/>
        <v>1.2277696580913267E-2</v>
      </c>
      <c r="AG26" s="14">
        <f t="shared" si="19"/>
        <v>-6.2507718686924174E-2</v>
      </c>
      <c r="AH26" s="14">
        <f t="shared" si="15"/>
        <v>7.4785415267837441E-2</v>
      </c>
      <c r="AJ26" s="4">
        <v>0.54</v>
      </c>
      <c r="AK26" s="4">
        <v>0.52</v>
      </c>
      <c r="AL26" s="4">
        <v>0.64</v>
      </c>
      <c r="AN26" s="4">
        <v>0.4</v>
      </c>
      <c r="AO26" s="4">
        <v>0.35</v>
      </c>
      <c r="AP26" s="4">
        <v>0.5</v>
      </c>
    </row>
    <row r="27" spans="1:42" x14ac:dyDescent="0.7">
      <c r="A27" s="4">
        <v>25</v>
      </c>
      <c r="B27" s="2" t="s">
        <v>52</v>
      </c>
      <c r="C27" s="2" t="s">
        <v>53</v>
      </c>
      <c r="D27" s="11">
        <v>43.8</v>
      </c>
      <c r="E27" s="11">
        <v>7.1</v>
      </c>
      <c r="F27" s="4">
        <v>863</v>
      </c>
      <c r="G27" s="4"/>
      <c r="H27" s="4">
        <v>33</v>
      </c>
      <c r="I27" s="4">
        <v>31</v>
      </c>
      <c r="J27" s="4">
        <v>28</v>
      </c>
      <c r="K27" s="13">
        <f t="shared" si="0"/>
        <v>5</v>
      </c>
      <c r="L27" s="13">
        <f t="shared" si="16"/>
        <v>2</v>
      </c>
      <c r="M27" s="13">
        <f t="shared" si="12"/>
        <v>3</v>
      </c>
      <c r="N27" s="14"/>
      <c r="O27" s="14">
        <v>0.67362667024889478</v>
      </c>
      <c r="P27" s="14">
        <v>0.65090145727099347</v>
      </c>
      <c r="Q27" s="14">
        <v>0.68893231088915863</v>
      </c>
      <c r="R27" s="14">
        <f t="shared" si="3"/>
        <v>-1.5305640640263851E-2</v>
      </c>
      <c r="S27" s="14">
        <f t="shared" si="17"/>
        <v>2.272521297790131E-2</v>
      </c>
      <c r="T27" s="14">
        <f t="shared" si="13"/>
        <v>-3.8030853618165161E-2</v>
      </c>
      <c r="U27" s="14"/>
      <c r="V27" s="4">
        <v>24</v>
      </c>
      <c r="W27" s="4">
        <v>19</v>
      </c>
      <c r="X27" s="4">
        <v>18</v>
      </c>
      <c r="Y27" s="13">
        <f t="shared" si="6"/>
        <v>6</v>
      </c>
      <c r="Z27" s="13">
        <f t="shared" si="18"/>
        <v>5</v>
      </c>
      <c r="AA27" s="13">
        <f t="shared" si="14"/>
        <v>1</v>
      </c>
      <c r="AB27" s="14"/>
      <c r="AC27" s="4">
        <v>0.82486238251757216</v>
      </c>
      <c r="AD27" s="4">
        <v>0.76999260863576779</v>
      </c>
      <c r="AE27" s="4">
        <v>0.7802520719666054</v>
      </c>
      <c r="AF27" s="14">
        <f t="shared" si="9"/>
        <v>4.4610310550966759E-2</v>
      </c>
      <c r="AG27" s="14">
        <f t="shared" si="19"/>
        <v>5.4869773881804362E-2</v>
      </c>
      <c r="AH27" s="14">
        <f t="shared" si="15"/>
        <v>-1.0259463330837604E-2</v>
      </c>
      <c r="AJ27" s="4">
        <v>0.65</v>
      </c>
      <c r="AK27" s="4">
        <v>0.52</v>
      </c>
      <c r="AL27" s="4">
        <v>0.48</v>
      </c>
      <c r="AN27" s="4">
        <v>0.62</v>
      </c>
      <c r="AO27" s="4">
        <v>0.48</v>
      </c>
      <c r="AP27" s="4">
        <v>0.42</v>
      </c>
    </row>
    <row r="28" spans="1:42" x14ac:dyDescent="0.7">
      <c r="A28" s="4">
        <v>26</v>
      </c>
      <c r="B28" s="2" t="s">
        <v>54</v>
      </c>
      <c r="C28" s="5" t="s">
        <v>55</v>
      </c>
      <c r="D28" s="11">
        <v>44.5</v>
      </c>
      <c r="E28" s="12">
        <v>5.9830555555555556</v>
      </c>
      <c r="F28" s="4">
        <v>1090</v>
      </c>
      <c r="G28" s="4"/>
      <c r="H28" s="4">
        <v>20</v>
      </c>
      <c r="I28" s="4">
        <v>18</v>
      </c>
      <c r="J28" s="4">
        <v>25</v>
      </c>
      <c r="K28" s="13">
        <f t="shared" si="0"/>
        <v>-5</v>
      </c>
      <c r="L28" s="13">
        <f t="shared" si="16"/>
        <v>2</v>
      </c>
      <c r="M28" s="13">
        <f t="shared" si="12"/>
        <v>-7</v>
      </c>
      <c r="N28" s="14"/>
      <c r="O28" s="14">
        <v>0.48242541000699507</v>
      </c>
      <c r="P28" s="14">
        <v>0.51236530105099576</v>
      </c>
      <c r="Q28" s="14">
        <v>0.54171188834943673</v>
      </c>
      <c r="R28" s="14">
        <f t="shared" si="3"/>
        <v>-5.9286478342441662E-2</v>
      </c>
      <c r="S28" s="14">
        <f t="shared" si="17"/>
        <v>-2.9939891044000688E-2</v>
      </c>
      <c r="T28" s="14">
        <f t="shared" si="13"/>
        <v>-2.9346587298440974E-2</v>
      </c>
      <c r="U28" s="14"/>
      <c r="V28" s="4">
        <v>8</v>
      </c>
      <c r="W28" s="4">
        <v>9</v>
      </c>
      <c r="X28" s="4">
        <v>15</v>
      </c>
      <c r="Y28" s="13">
        <f t="shared" si="6"/>
        <v>-7</v>
      </c>
      <c r="Z28" s="13">
        <f t="shared" si="18"/>
        <v>-1</v>
      </c>
      <c r="AA28" s="13">
        <f t="shared" si="14"/>
        <v>-6</v>
      </c>
      <c r="AB28" s="14"/>
      <c r="AC28" s="4">
        <v>0.72814486984273608</v>
      </c>
      <c r="AD28" s="4">
        <v>0.65808476088407453</v>
      </c>
      <c r="AE28" s="4">
        <v>0.66569034389105619</v>
      </c>
      <c r="AF28" s="14">
        <f t="shared" si="9"/>
        <v>6.2454525951679885E-2</v>
      </c>
      <c r="AG28" s="14">
        <f t="shared" si="19"/>
        <v>7.0060108958661549E-2</v>
      </c>
      <c r="AH28" s="14">
        <f t="shared" si="15"/>
        <v>-7.6055830069816643E-3</v>
      </c>
      <c r="AJ28" s="4">
        <v>0.5</v>
      </c>
      <c r="AK28" s="4">
        <v>0.46</v>
      </c>
      <c r="AL28" s="4">
        <v>0.59</v>
      </c>
      <c r="AN28" s="4">
        <v>0.35</v>
      </c>
      <c r="AO28" s="4">
        <v>0.42</v>
      </c>
      <c r="AP28" s="4">
        <v>0.5</v>
      </c>
    </row>
    <row r="29" spans="1:42" x14ac:dyDescent="0.7">
      <c r="A29" s="4">
        <v>27</v>
      </c>
      <c r="B29" s="2" t="s">
        <v>56</v>
      </c>
      <c r="C29" s="5" t="s">
        <v>57</v>
      </c>
      <c r="D29" s="11">
        <v>59.444722222222218</v>
      </c>
      <c r="E29" s="12">
        <v>24.99527777777778</v>
      </c>
      <c r="F29" s="4">
        <v>32</v>
      </c>
      <c r="G29" s="4"/>
      <c r="H29" s="4">
        <v>19</v>
      </c>
      <c r="I29" s="4">
        <v>18</v>
      </c>
      <c r="J29" s="4">
        <v>23</v>
      </c>
      <c r="K29" s="13">
        <f t="shared" si="0"/>
        <v>-4</v>
      </c>
      <c r="L29" s="13">
        <f t="shared" si="16"/>
        <v>1</v>
      </c>
      <c r="M29" s="13">
        <f t="shared" si="12"/>
        <v>-5</v>
      </c>
      <c r="N29" s="14"/>
      <c r="O29" s="14">
        <v>0.66515559973912741</v>
      </c>
      <c r="P29" s="14">
        <v>0.67296107422757379</v>
      </c>
      <c r="Q29" s="14">
        <v>0.57701613331677215</v>
      </c>
      <c r="R29" s="14">
        <f t="shared" si="3"/>
        <v>8.8139466422355262E-2</v>
      </c>
      <c r="S29" s="14">
        <f t="shared" si="17"/>
        <v>-7.8054744884463734E-3</v>
      </c>
      <c r="T29" s="14">
        <f t="shared" si="13"/>
        <v>9.5944940910801635E-2</v>
      </c>
      <c r="U29" s="14"/>
      <c r="V29" s="4">
        <v>8</v>
      </c>
      <c r="W29" s="4">
        <v>6</v>
      </c>
      <c r="X29" s="4">
        <v>12</v>
      </c>
      <c r="Y29" s="13">
        <f t="shared" si="6"/>
        <v>-4</v>
      </c>
      <c r="Z29" s="13">
        <f t="shared" si="18"/>
        <v>2</v>
      </c>
      <c r="AA29" s="13">
        <f t="shared" si="14"/>
        <v>-6</v>
      </c>
      <c r="AB29" s="14"/>
      <c r="AC29" s="4">
        <v>0.6853739403525968</v>
      </c>
      <c r="AD29" s="4">
        <v>0.59917422033801548</v>
      </c>
      <c r="AE29" s="4">
        <v>0.65997593487474404</v>
      </c>
      <c r="AF29" s="14">
        <f t="shared" si="9"/>
        <v>2.5398005477852759E-2</v>
      </c>
      <c r="AG29" s="14">
        <f t="shared" si="19"/>
        <v>8.6199720014581316E-2</v>
      </c>
      <c r="AH29" s="14">
        <f t="shared" si="15"/>
        <v>-6.0801714536728557E-2</v>
      </c>
      <c r="AJ29" s="4">
        <v>0.75</v>
      </c>
      <c r="AK29" s="4">
        <v>0.76</v>
      </c>
      <c r="AL29" s="4">
        <v>0.64</v>
      </c>
      <c r="AN29" s="4">
        <v>0.54</v>
      </c>
      <c r="AO29" s="4">
        <v>0.56000000000000005</v>
      </c>
      <c r="AP29" s="4">
        <v>0.38</v>
      </c>
    </row>
    <row r="30" spans="1:42" x14ac:dyDescent="0.7">
      <c r="A30" s="4">
        <v>28</v>
      </c>
      <c r="B30" s="5" t="s">
        <v>58</v>
      </c>
      <c r="C30" s="5" t="s">
        <v>59</v>
      </c>
      <c r="D30" s="11">
        <v>61.216666666666669</v>
      </c>
      <c r="E30" s="12">
        <v>-28.116666666666667</v>
      </c>
      <c r="F30" s="4">
        <v>83</v>
      </c>
      <c r="G30" s="4"/>
      <c r="H30" s="4">
        <v>19</v>
      </c>
      <c r="I30" s="4">
        <v>17</v>
      </c>
      <c r="J30" s="4">
        <v>17</v>
      </c>
      <c r="K30" s="13">
        <f t="shared" si="0"/>
        <v>2</v>
      </c>
      <c r="L30" s="13">
        <f t="shared" si="16"/>
        <v>2</v>
      </c>
      <c r="M30" s="13">
        <f t="shared" si="12"/>
        <v>0</v>
      </c>
      <c r="N30" s="14"/>
      <c r="O30" s="14">
        <v>0.4053310078530723</v>
      </c>
      <c r="P30" s="14">
        <v>0.4733221807949094</v>
      </c>
      <c r="Q30" s="14">
        <v>0.48151278303797762</v>
      </c>
      <c r="R30" s="14">
        <f t="shared" si="3"/>
        <v>-7.618177518490532E-2</v>
      </c>
      <c r="S30" s="14">
        <f t="shared" si="17"/>
        <v>-6.7991172941837097E-2</v>
      </c>
      <c r="T30" s="14">
        <f t="shared" si="13"/>
        <v>-8.1906022430682235E-3</v>
      </c>
      <c r="U30" s="14"/>
      <c r="V30" s="4">
        <v>11</v>
      </c>
      <c r="W30" s="4">
        <v>11</v>
      </c>
      <c r="X30" s="4">
        <v>9</v>
      </c>
      <c r="Y30" s="13">
        <f t="shared" si="6"/>
        <v>2</v>
      </c>
      <c r="Z30" s="13">
        <f t="shared" si="18"/>
        <v>0</v>
      </c>
      <c r="AA30" s="13">
        <f t="shared" si="14"/>
        <v>2</v>
      </c>
      <c r="AB30" s="14"/>
      <c r="AC30" s="4">
        <v>0.87980864681886317</v>
      </c>
      <c r="AD30" s="4">
        <v>0.83028841993402669</v>
      </c>
      <c r="AE30" s="4">
        <v>0.59006577045979269</v>
      </c>
      <c r="AF30" s="14">
        <f t="shared" si="9"/>
        <v>0.28974287635907048</v>
      </c>
      <c r="AG30" s="14">
        <f t="shared" si="19"/>
        <v>4.9520226884836482E-2</v>
      </c>
      <c r="AH30" s="14">
        <f t="shared" si="15"/>
        <v>0.240222649474234</v>
      </c>
      <c r="AJ30" s="4">
        <v>0.5</v>
      </c>
      <c r="AK30" s="4">
        <v>0.64</v>
      </c>
      <c r="AL30" s="4">
        <v>0.48</v>
      </c>
      <c r="AN30" s="4">
        <v>0.33</v>
      </c>
      <c r="AO30" s="4">
        <v>0.56999999999999995</v>
      </c>
      <c r="AP30" s="4">
        <v>0.43</v>
      </c>
    </row>
    <row r="31" spans="1:42" x14ac:dyDescent="0.7">
      <c r="A31" s="4">
        <v>29</v>
      </c>
      <c r="B31" s="5" t="s">
        <v>60</v>
      </c>
      <c r="C31" s="5" t="s">
        <v>61</v>
      </c>
      <c r="D31" s="11">
        <v>47.341666666666669</v>
      </c>
      <c r="E31" s="12">
        <v>11.125</v>
      </c>
      <c r="F31" s="4">
        <v>1220</v>
      </c>
      <c r="G31" s="4"/>
      <c r="H31" s="4">
        <v>22</v>
      </c>
      <c r="I31" s="4">
        <v>36</v>
      </c>
      <c r="J31" s="4">
        <v>29</v>
      </c>
      <c r="K31" s="13">
        <f t="shared" si="0"/>
        <v>-7</v>
      </c>
      <c r="L31" s="13">
        <f t="shared" si="16"/>
        <v>-14</v>
      </c>
      <c r="M31" s="13">
        <f t="shared" si="12"/>
        <v>7</v>
      </c>
      <c r="N31" s="14"/>
      <c r="O31" s="14">
        <v>0.58400021146272474</v>
      </c>
      <c r="P31" s="14">
        <v>0.57667750060845069</v>
      </c>
      <c r="Q31" s="14">
        <v>0.54711828787826999</v>
      </c>
      <c r="R31" s="14">
        <f t="shared" si="3"/>
        <v>3.6881923584454746E-2</v>
      </c>
      <c r="S31" s="14">
        <f t="shared" si="17"/>
        <v>7.3227108542740504E-3</v>
      </c>
      <c r="T31" s="14">
        <f t="shared" si="13"/>
        <v>2.9559212730180695E-2</v>
      </c>
      <c r="U31" s="14"/>
      <c r="V31" s="4">
        <v>11</v>
      </c>
      <c r="W31" s="4">
        <v>23</v>
      </c>
      <c r="X31" s="4">
        <v>18</v>
      </c>
      <c r="Y31" s="13">
        <f t="shared" si="6"/>
        <v>-7</v>
      </c>
      <c r="Z31" s="13">
        <f t="shared" si="18"/>
        <v>-12</v>
      </c>
      <c r="AA31" s="13">
        <f t="shared" si="14"/>
        <v>5</v>
      </c>
      <c r="AB31" s="14"/>
      <c r="AC31" s="4">
        <v>0.56662353979840452</v>
      </c>
      <c r="AD31" s="4">
        <v>0.65568147399290211</v>
      </c>
      <c r="AE31" s="4">
        <v>0.47123402674464815</v>
      </c>
      <c r="AF31" s="14">
        <f t="shared" si="9"/>
        <v>9.538951305375637E-2</v>
      </c>
      <c r="AG31" s="14">
        <f t="shared" si="19"/>
        <v>-8.905793419449759E-2</v>
      </c>
      <c r="AH31" s="14">
        <f t="shared" si="15"/>
        <v>0.18444744724825396</v>
      </c>
      <c r="AJ31" s="4">
        <v>0.42</v>
      </c>
      <c r="AK31" s="4">
        <v>0.53</v>
      </c>
      <c r="AL31" s="4">
        <v>0.63</v>
      </c>
      <c r="AN31" s="4">
        <v>0.21</v>
      </c>
      <c r="AO31" s="4">
        <v>0.36</v>
      </c>
      <c r="AP31" s="4">
        <v>0.52</v>
      </c>
    </row>
    <row r="32" spans="1:42" x14ac:dyDescent="0.7">
      <c r="A32" s="4">
        <v>30</v>
      </c>
      <c r="B32" s="2" t="s">
        <v>62</v>
      </c>
      <c r="C32" s="2" t="s">
        <v>63</v>
      </c>
      <c r="D32" s="11">
        <v>55.12027777777778</v>
      </c>
      <c r="E32" s="11">
        <v>-3.0725000000000002</v>
      </c>
      <c r="F32" s="4">
        <v>160</v>
      </c>
      <c r="G32" s="4"/>
      <c r="H32" s="4">
        <v>21</v>
      </c>
      <c r="I32" s="4">
        <v>25</v>
      </c>
      <c r="J32" s="4">
        <v>16</v>
      </c>
      <c r="K32" s="13">
        <f t="shared" si="0"/>
        <v>5</v>
      </c>
      <c r="L32" s="13">
        <f t="shared" si="16"/>
        <v>-4</v>
      </c>
      <c r="M32" s="13">
        <f t="shared" si="12"/>
        <v>9</v>
      </c>
      <c r="N32" s="14"/>
      <c r="O32" s="14">
        <v>0.69663795056629818</v>
      </c>
      <c r="P32" s="14">
        <v>0.61827921449245626</v>
      </c>
      <c r="Q32" s="14">
        <v>0.69367189666825746</v>
      </c>
      <c r="R32" s="14">
        <f t="shared" si="3"/>
        <v>2.9660538980407214E-3</v>
      </c>
      <c r="S32" s="14">
        <f t="shared" si="17"/>
        <v>7.8358736073841917E-2</v>
      </c>
      <c r="T32" s="14">
        <f t="shared" si="13"/>
        <v>-7.5392682175801196E-2</v>
      </c>
      <c r="U32" s="14"/>
      <c r="V32" s="4">
        <v>14</v>
      </c>
      <c r="W32" s="4">
        <v>17</v>
      </c>
      <c r="X32" s="4">
        <v>10</v>
      </c>
      <c r="Y32" s="13">
        <f t="shared" si="6"/>
        <v>4</v>
      </c>
      <c r="Z32" s="13">
        <f t="shared" si="18"/>
        <v>-3</v>
      </c>
      <c r="AA32" s="13">
        <f t="shared" si="14"/>
        <v>7</v>
      </c>
      <c r="AB32" s="14"/>
      <c r="AC32" s="4">
        <v>0.52586960348359968</v>
      </c>
      <c r="AD32" s="4">
        <v>0.65241234693120154</v>
      </c>
      <c r="AE32" s="4">
        <v>0.81114637831478653</v>
      </c>
      <c r="AF32" s="14">
        <f t="shared" si="9"/>
        <v>-0.28527677483118685</v>
      </c>
      <c r="AG32" s="14">
        <f t="shared" si="19"/>
        <v>-0.12654274344760186</v>
      </c>
      <c r="AH32" s="14">
        <f t="shared" si="15"/>
        <v>-0.15873403138358499</v>
      </c>
      <c r="AJ32" s="4">
        <v>0.68</v>
      </c>
      <c r="AK32" s="4">
        <v>0.7</v>
      </c>
      <c r="AL32" s="4">
        <v>0.52</v>
      </c>
      <c r="AN32" s="4">
        <v>0.6</v>
      </c>
      <c r="AO32" s="4">
        <v>0.63</v>
      </c>
      <c r="AP32" s="4">
        <v>0.42</v>
      </c>
    </row>
    <row r="33" spans="1:42" x14ac:dyDescent="0.7">
      <c r="A33" s="4">
        <v>31</v>
      </c>
      <c r="B33" s="2" t="s">
        <v>64</v>
      </c>
      <c r="C33" s="2" t="s">
        <v>65</v>
      </c>
      <c r="D33" s="11">
        <v>50.827777777777783</v>
      </c>
      <c r="E33" s="11">
        <v>-1.7258333333333336</v>
      </c>
      <c r="F33" s="4">
        <v>45</v>
      </c>
      <c r="G33" s="4"/>
      <c r="H33" s="4">
        <v>14</v>
      </c>
      <c r="I33" s="4">
        <v>19</v>
      </c>
      <c r="J33" s="4">
        <v>19</v>
      </c>
      <c r="K33" s="13">
        <f t="shared" si="0"/>
        <v>-5</v>
      </c>
      <c r="L33" s="13">
        <f t="shared" si="16"/>
        <v>-5</v>
      </c>
      <c r="M33" s="13">
        <f t="shared" si="12"/>
        <v>0</v>
      </c>
      <c r="N33" s="14"/>
      <c r="O33" s="14">
        <v>0.655834896013052</v>
      </c>
      <c r="P33" s="14">
        <v>0.6275730256448091</v>
      </c>
      <c r="Q33" s="14">
        <v>0.58027049260059937</v>
      </c>
      <c r="R33" s="14">
        <f t="shared" si="3"/>
        <v>7.556440341245263E-2</v>
      </c>
      <c r="S33" s="14">
        <f t="shared" si="17"/>
        <v>2.8261870368242903E-2</v>
      </c>
      <c r="T33" s="14">
        <f t="shared" si="13"/>
        <v>4.7302533044209727E-2</v>
      </c>
      <c r="U33" s="14"/>
      <c r="V33" s="4">
        <v>7</v>
      </c>
      <c r="W33" s="4">
        <v>12</v>
      </c>
      <c r="X33" s="4">
        <v>12</v>
      </c>
      <c r="Y33" s="13">
        <f t="shared" si="6"/>
        <v>-5</v>
      </c>
      <c r="Z33" s="13">
        <f t="shared" si="18"/>
        <v>-5</v>
      </c>
      <c r="AA33" s="13">
        <f t="shared" si="14"/>
        <v>0</v>
      </c>
      <c r="AB33" s="14"/>
      <c r="AC33" s="4">
        <v>0.60630844901855141</v>
      </c>
      <c r="AD33" s="4">
        <v>0.71125306908020747</v>
      </c>
      <c r="AE33" s="4">
        <v>0.62239433435642955</v>
      </c>
      <c r="AF33" s="14">
        <f t="shared" si="9"/>
        <v>-1.6085885337878136E-2</v>
      </c>
      <c r="AG33" s="14">
        <f t="shared" si="19"/>
        <v>-0.10494462006165606</v>
      </c>
      <c r="AH33" s="14">
        <f t="shared" si="15"/>
        <v>8.8858734723777921E-2</v>
      </c>
      <c r="AJ33" s="4">
        <v>0.43</v>
      </c>
      <c r="AK33" s="4">
        <v>0.5</v>
      </c>
      <c r="AL33" s="4">
        <v>0.46</v>
      </c>
      <c r="AN33" s="4">
        <v>0.27</v>
      </c>
      <c r="AO33" s="4">
        <v>0.36</v>
      </c>
      <c r="AP33" s="4">
        <v>0.33</v>
      </c>
    </row>
    <row r="35" spans="1:42" x14ac:dyDescent="0.7">
      <c r="K35" s="14"/>
      <c r="L35" s="14"/>
      <c r="M35" s="14"/>
      <c r="N35" s="14"/>
      <c r="R35" s="14"/>
      <c r="S35" s="14"/>
      <c r="T35" s="14"/>
      <c r="U35" s="14"/>
      <c r="Y35" s="14"/>
      <c r="Z35" s="14"/>
      <c r="AA35" s="14"/>
      <c r="AB35" s="14"/>
      <c r="AF35" s="14"/>
      <c r="AG35" s="14"/>
      <c r="AH35" s="14"/>
    </row>
    <row r="36" spans="1:42" x14ac:dyDescent="0.7">
      <c r="K36" s="14"/>
      <c r="L36" s="14"/>
      <c r="M36" s="14"/>
      <c r="N36" s="14"/>
      <c r="R36" s="14"/>
      <c r="S36" s="14"/>
      <c r="T36" s="14"/>
      <c r="U36" s="14"/>
      <c r="Y36" s="14"/>
      <c r="Z36" s="14"/>
      <c r="AA36" s="14"/>
      <c r="AB36" s="14"/>
      <c r="AF36" s="14"/>
      <c r="AG36" s="14"/>
      <c r="AH36" s="14"/>
    </row>
    <row r="37" spans="1:42" x14ac:dyDescent="0.7">
      <c r="K37" s="14"/>
      <c r="L37" s="14"/>
      <c r="M37" s="14"/>
      <c r="N37" s="14"/>
      <c r="R37" s="14"/>
      <c r="S37" s="14"/>
      <c r="T37" s="14"/>
      <c r="U37" s="14"/>
      <c r="Y37" s="14"/>
      <c r="Z37" s="14"/>
      <c r="AA37" s="14"/>
      <c r="AB37" s="14"/>
      <c r="AF37" s="14"/>
      <c r="AG37" s="14"/>
      <c r="AH37" s="14"/>
    </row>
    <row r="38" spans="1:42" x14ac:dyDescent="0.7">
      <c r="K38" s="14"/>
      <c r="L38" s="14"/>
      <c r="M38" s="14"/>
      <c r="N38" s="14"/>
      <c r="R38" s="14"/>
      <c r="S38" s="14"/>
      <c r="T38" s="14"/>
      <c r="U38" s="14"/>
      <c r="Y38" s="14"/>
      <c r="Z38" s="14"/>
      <c r="AA38" s="14"/>
      <c r="AB38" s="14"/>
      <c r="AF38" s="14"/>
      <c r="AG38" s="14"/>
      <c r="AH38" s="14"/>
    </row>
    <row r="39" spans="1:42" x14ac:dyDescent="0.7">
      <c r="K39" s="14"/>
      <c r="L39" s="14"/>
      <c r="M39" s="14"/>
      <c r="N39" s="14"/>
      <c r="R39" s="14"/>
      <c r="S39" s="14"/>
      <c r="T39" s="14"/>
      <c r="U39" s="14"/>
      <c r="Y39" s="14"/>
      <c r="Z39" s="14"/>
      <c r="AA39" s="14"/>
      <c r="AB39" s="14"/>
      <c r="AF39" s="14"/>
      <c r="AG39" s="14"/>
      <c r="AH39" s="14"/>
    </row>
    <row r="40" spans="1:42" x14ac:dyDescent="0.7">
      <c r="K40" s="14"/>
      <c r="L40" s="14"/>
      <c r="M40" s="14"/>
      <c r="N40" s="14"/>
      <c r="R40" s="14"/>
      <c r="S40" s="14"/>
      <c r="T40" s="14"/>
      <c r="U40" s="14"/>
      <c r="Y40" s="14"/>
      <c r="Z40" s="14"/>
      <c r="AA40" s="14"/>
      <c r="AB40" s="14"/>
      <c r="AF40" s="14"/>
      <c r="AG40" s="14"/>
      <c r="AH40" s="14"/>
    </row>
    <row r="41" spans="1:42" x14ac:dyDescent="0.7">
      <c r="K41" s="14"/>
      <c r="L41" s="14"/>
      <c r="M41" s="14"/>
      <c r="N41" s="14"/>
      <c r="R41" s="14"/>
      <c r="S41" s="14"/>
      <c r="T41" s="14"/>
      <c r="U41" s="14"/>
      <c r="Y41" s="14"/>
      <c r="Z41" s="14"/>
      <c r="AA41" s="14"/>
      <c r="AB41" s="14"/>
      <c r="AF41" s="14"/>
      <c r="AG41" s="14"/>
      <c r="AH41" s="14"/>
    </row>
    <row r="42" spans="1:42" x14ac:dyDescent="0.7">
      <c r="K42" s="14"/>
      <c r="L42" s="14"/>
      <c r="M42" s="14"/>
      <c r="N42" s="14"/>
      <c r="R42" s="14"/>
      <c r="S42" s="14"/>
      <c r="T42" s="14"/>
      <c r="U42" s="14"/>
      <c r="Y42" s="14"/>
      <c r="Z42" s="14"/>
      <c r="AA42" s="14"/>
      <c r="AB42" s="14"/>
      <c r="AF42" s="14"/>
      <c r="AG42" s="14"/>
      <c r="AH42" s="14"/>
    </row>
    <row r="43" spans="1:42" x14ac:dyDescent="0.7">
      <c r="K43" s="14"/>
      <c r="L43" s="14"/>
      <c r="M43" s="14"/>
      <c r="N43" s="14"/>
      <c r="R43" s="14"/>
      <c r="S43" s="14"/>
      <c r="T43" s="14"/>
      <c r="U43" s="14"/>
      <c r="Y43" s="14"/>
      <c r="Z43" s="14"/>
      <c r="AA43" s="14"/>
      <c r="AB43" s="14"/>
      <c r="AF43" s="14"/>
      <c r="AG43" s="14"/>
      <c r="AH43" s="14"/>
    </row>
    <row r="44" spans="1:42" x14ac:dyDescent="0.7">
      <c r="K44" s="14"/>
      <c r="L44" s="14"/>
      <c r="M44" s="14"/>
      <c r="N44" s="14"/>
      <c r="R44" s="14"/>
      <c r="S44" s="14"/>
      <c r="T44" s="14"/>
      <c r="U44" s="14"/>
      <c r="Y44" s="14"/>
      <c r="Z44" s="14"/>
      <c r="AA44" s="14"/>
      <c r="AB44" s="14"/>
      <c r="AF44" s="14"/>
      <c r="AG44" s="14"/>
      <c r="AH44" s="14"/>
    </row>
    <row r="45" spans="1:42" x14ac:dyDescent="0.7">
      <c r="K45" s="14"/>
      <c r="L45" s="14"/>
      <c r="M45" s="14"/>
      <c r="N45" s="14"/>
      <c r="R45" s="14"/>
      <c r="S45" s="14"/>
      <c r="T45" s="14"/>
      <c r="U45" s="14"/>
      <c r="Y45" s="14"/>
      <c r="Z45" s="14"/>
      <c r="AA45" s="14"/>
      <c r="AB45" s="14"/>
      <c r="AF45" s="14"/>
      <c r="AG45" s="14"/>
      <c r="AH45" s="14"/>
    </row>
    <row r="46" spans="1:42" x14ac:dyDescent="0.7">
      <c r="K46" s="14"/>
      <c r="L46" s="14"/>
      <c r="M46" s="14"/>
      <c r="N46" s="14"/>
      <c r="R46" s="14"/>
      <c r="S46" s="14"/>
      <c r="T46" s="14"/>
      <c r="U46" s="14"/>
      <c r="Y46" s="14"/>
      <c r="Z46" s="14"/>
      <c r="AA46" s="14"/>
      <c r="AB46" s="14"/>
      <c r="AF46" s="14"/>
      <c r="AG46" s="14"/>
      <c r="AH46" s="14"/>
    </row>
    <row r="47" spans="1:42" x14ac:dyDescent="0.7">
      <c r="K47" s="14"/>
      <c r="L47" s="14"/>
      <c r="M47" s="14"/>
      <c r="N47" s="14"/>
      <c r="R47" s="14"/>
      <c r="S47" s="14"/>
      <c r="T47" s="14"/>
      <c r="U47" s="14"/>
      <c r="Y47" s="14"/>
      <c r="Z47" s="14"/>
      <c r="AA47" s="14"/>
      <c r="AB47" s="14"/>
      <c r="AF47" s="14"/>
      <c r="AG47" s="14"/>
      <c r="AH47" s="14"/>
    </row>
    <row r="48" spans="1:42" x14ac:dyDescent="0.7">
      <c r="K48" s="14"/>
      <c r="L48" s="14"/>
      <c r="M48" s="14"/>
      <c r="N48" s="14"/>
      <c r="R48" s="14"/>
      <c r="S48" s="14"/>
      <c r="T48" s="14"/>
      <c r="U48" s="14"/>
      <c r="Y48" s="14"/>
      <c r="Z48" s="14"/>
      <c r="AA48" s="14"/>
      <c r="AB48" s="14"/>
      <c r="AF48" s="14"/>
      <c r="AG48" s="14"/>
      <c r="AH48" s="14"/>
    </row>
    <row r="49" spans="11:34" x14ac:dyDescent="0.7">
      <c r="K49" s="14"/>
      <c r="L49" s="14"/>
      <c r="M49" s="14"/>
      <c r="N49" s="14"/>
      <c r="R49" s="14"/>
      <c r="S49" s="14"/>
      <c r="T49" s="14"/>
      <c r="U49" s="14"/>
      <c r="Y49" s="14"/>
      <c r="Z49" s="14"/>
      <c r="AA49" s="14"/>
      <c r="AB49" s="14"/>
      <c r="AF49" s="14"/>
      <c r="AG49" s="14"/>
      <c r="AH49" s="14"/>
    </row>
    <row r="50" spans="11:34" x14ac:dyDescent="0.7">
      <c r="K50" s="14"/>
      <c r="L50" s="14"/>
      <c r="M50" s="14"/>
      <c r="N50" s="14"/>
      <c r="R50" s="14"/>
      <c r="S50" s="14"/>
      <c r="T50" s="14"/>
      <c r="U50" s="14"/>
      <c r="Y50" s="14"/>
      <c r="Z50" s="14"/>
      <c r="AA50" s="14"/>
      <c r="AB50" s="14"/>
      <c r="AF50" s="14"/>
      <c r="AG50" s="14"/>
      <c r="AH50" s="14"/>
    </row>
    <row r="51" spans="11:34" x14ac:dyDescent="0.7">
      <c r="K51" s="14"/>
      <c r="L51" s="14"/>
      <c r="M51" s="14"/>
      <c r="N51" s="14"/>
      <c r="R51" s="14"/>
      <c r="S51" s="14"/>
      <c r="T51" s="14"/>
      <c r="U51" s="14"/>
      <c r="Y51" s="14"/>
      <c r="Z51" s="14"/>
      <c r="AA51" s="14"/>
      <c r="AB51" s="14"/>
      <c r="AF51" s="14"/>
      <c r="AG51" s="14"/>
      <c r="AH51" s="14"/>
    </row>
    <row r="52" spans="11:34" x14ac:dyDescent="0.7">
      <c r="K52" s="14"/>
      <c r="L52" s="14"/>
      <c r="M52" s="14"/>
      <c r="N52" s="14"/>
      <c r="R52" s="14"/>
      <c r="S52" s="14"/>
      <c r="T52" s="14"/>
      <c r="U52" s="14"/>
      <c r="Y52" s="14"/>
      <c r="Z52" s="14"/>
      <c r="AA52" s="14"/>
      <c r="AB52" s="14"/>
      <c r="AF52" s="14"/>
      <c r="AG52" s="14"/>
      <c r="AH52" s="14"/>
    </row>
    <row r="53" spans="11:34" x14ac:dyDescent="0.7">
      <c r="K53" s="14"/>
      <c r="L53" s="14"/>
      <c r="M53" s="14"/>
      <c r="N53" s="14"/>
      <c r="R53" s="14"/>
      <c r="S53" s="14"/>
      <c r="T53" s="14"/>
      <c r="U53" s="14"/>
      <c r="Y53" s="14"/>
      <c r="Z53" s="14"/>
      <c r="AA53" s="14"/>
      <c r="AB53" s="14"/>
      <c r="AF53" s="14"/>
      <c r="AG53" s="14"/>
      <c r="AH53" s="14"/>
    </row>
    <row r="54" spans="11:34" x14ac:dyDescent="0.7">
      <c r="K54" s="14"/>
      <c r="L54" s="14"/>
      <c r="M54" s="14"/>
      <c r="N54" s="14"/>
      <c r="R54" s="14"/>
      <c r="S54" s="14"/>
      <c r="T54" s="14"/>
      <c r="U54" s="14"/>
      <c r="Y54" s="14"/>
      <c r="Z54" s="14"/>
      <c r="AA54" s="14"/>
      <c r="AB54" s="14"/>
      <c r="AF54" s="14"/>
      <c r="AG54" s="14"/>
      <c r="AH54" s="14"/>
    </row>
    <row r="55" spans="11:34" x14ac:dyDescent="0.7">
      <c r="K55" s="14"/>
      <c r="L55" s="14"/>
      <c r="M55" s="14"/>
      <c r="N55" s="14"/>
      <c r="R55" s="14"/>
      <c r="S55" s="14"/>
      <c r="T55" s="14"/>
      <c r="U55" s="14"/>
      <c r="Y55" s="14"/>
      <c r="Z55" s="14"/>
      <c r="AA55" s="14"/>
      <c r="AB55" s="14"/>
      <c r="AF55" s="14"/>
      <c r="AG55" s="14"/>
      <c r="AH55" s="14"/>
    </row>
    <row r="56" spans="11:34" x14ac:dyDescent="0.7">
      <c r="K56" s="14"/>
      <c r="L56" s="14"/>
      <c r="M56" s="14"/>
      <c r="N56" s="14"/>
      <c r="R56" s="14"/>
      <c r="S56" s="14"/>
      <c r="T56" s="14"/>
      <c r="U56" s="14"/>
      <c r="Y56" s="14"/>
      <c r="Z56" s="14"/>
      <c r="AA56" s="14"/>
      <c r="AB56" s="14"/>
      <c r="AF56" s="14"/>
      <c r="AG56" s="14"/>
      <c r="AH56" s="14"/>
    </row>
    <row r="57" spans="11:34" x14ac:dyDescent="0.7">
      <c r="K57" s="14"/>
      <c r="L57" s="14"/>
      <c r="M57" s="14"/>
      <c r="N57" s="14"/>
      <c r="R57" s="14"/>
      <c r="S57" s="14"/>
      <c r="T57" s="14"/>
      <c r="U57" s="14"/>
      <c r="Y57" s="14"/>
      <c r="Z57" s="14"/>
      <c r="AA57" s="14"/>
      <c r="AB57" s="14"/>
      <c r="AF57" s="14"/>
      <c r="AG57" s="14"/>
      <c r="AH57" s="14"/>
    </row>
    <row r="58" spans="11:34" x14ac:dyDescent="0.7">
      <c r="K58" s="14"/>
      <c r="L58" s="14"/>
      <c r="M58" s="14"/>
      <c r="N58" s="14"/>
      <c r="R58" s="14"/>
      <c r="S58" s="14"/>
      <c r="T58" s="14"/>
      <c r="U58" s="14"/>
      <c r="Y58" s="14"/>
      <c r="Z58" s="14"/>
      <c r="AA58" s="14"/>
      <c r="AB58" s="14"/>
      <c r="AF58" s="14"/>
      <c r="AG58" s="14"/>
      <c r="AH58" s="14"/>
    </row>
    <row r="59" spans="11:34" x14ac:dyDescent="0.7">
      <c r="K59" s="14"/>
      <c r="L59" s="14"/>
      <c r="M59" s="14"/>
      <c r="N59" s="14"/>
      <c r="R59" s="14"/>
      <c r="S59" s="14"/>
      <c r="T59" s="14"/>
      <c r="U59" s="14"/>
      <c r="Y59" s="14"/>
      <c r="Z59" s="14"/>
      <c r="AA59" s="14"/>
      <c r="AB59" s="14"/>
      <c r="AF59" s="14"/>
      <c r="AG59" s="14"/>
      <c r="AH59" s="14"/>
    </row>
    <row r="60" spans="11:34" x14ac:dyDescent="0.7">
      <c r="K60" s="14"/>
      <c r="L60" s="14"/>
      <c r="M60" s="14"/>
      <c r="N60" s="14"/>
      <c r="R60" s="14"/>
      <c r="S60" s="14"/>
      <c r="T60" s="14"/>
      <c r="U60" s="14"/>
      <c r="Y60" s="14"/>
      <c r="Z60" s="14"/>
      <c r="AA60" s="14"/>
      <c r="AB60" s="14"/>
      <c r="AF60" s="14"/>
      <c r="AG60" s="14"/>
      <c r="AH60" s="14"/>
    </row>
    <row r="61" spans="11:34" x14ac:dyDescent="0.7">
      <c r="K61" s="14"/>
      <c r="L61" s="14"/>
      <c r="M61" s="14"/>
      <c r="N61" s="14"/>
      <c r="R61" s="14"/>
      <c r="S61" s="14"/>
      <c r="T61" s="14"/>
      <c r="U61" s="14"/>
      <c r="Y61" s="14"/>
      <c r="Z61" s="14"/>
      <c r="AA61" s="14"/>
      <c r="AB61" s="14"/>
      <c r="AF61" s="14"/>
      <c r="AG61" s="14"/>
      <c r="AH61" s="14"/>
    </row>
    <row r="62" spans="11:34" x14ac:dyDescent="0.7">
      <c r="K62" s="14"/>
      <c r="L62" s="14"/>
      <c r="M62" s="14"/>
      <c r="N62" s="14"/>
      <c r="R62" s="14"/>
      <c r="S62" s="14"/>
      <c r="T62" s="14"/>
      <c r="U62" s="14"/>
      <c r="Y62" s="14"/>
      <c r="Z62" s="14"/>
      <c r="AA62" s="14"/>
      <c r="AB62" s="14"/>
      <c r="AF62" s="14"/>
      <c r="AG62" s="14"/>
      <c r="AH62" s="14"/>
    </row>
    <row r="63" spans="11:34" x14ac:dyDescent="0.7">
      <c r="K63" s="14"/>
      <c r="L63" s="14"/>
      <c r="M63" s="14"/>
      <c r="N63" s="14"/>
      <c r="R63" s="14"/>
      <c r="S63" s="14"/>
      <c r="T63" s="14"/>
      <c r="U63" s="14"/>
      <c r="Y63" s="14"/>
      <c r="Z63" s="14"/>
      <c r="AA63" s="14"/>
      <c r="AB63" s="14"/>
      <c r="AF63" s="14"/>
      <c r="AG63" s="14"/>
      <c r="AH63" s="14"/>
    </row>
    <row r="64" spans="11:34" x14ac:dyDescent="0.7">
      <c r="K64" s="14"/>
      <c r="L64" s="14"/>
      <c r="M64" s="14"/>
      <c r="N64" s="14"/>
      <c r="R64" s="14"/>
      <c r="S64" s="14"/>
      <c r="T64" s="14"/>
      <c r="U64" s="14"/>
      <c r="Y64" s="14"/>
      <c r="Z64" s="14"/>
      <c r="AA64" s="14"/>
      <c r="AB64" s="14"/>
      <c r="AF64" s="14"/>
      <c r="AG64" s="14"/>
      <c r="AH64" s="14"/>
    </row>
    <row r="65" spans="11:34" x14ac:dyDescent="0.7">
      <c r="K65" s="14"/>
      <c r="L65" s="14"/>
      <c r="M65" s="14"/>
      <c r="N65" s="14"/>
      <c r="R65" s="14"/>
      <c r="S65" s="14"/>
      <c r="T65" s="14"/>
      <c r="U65" s="14"/>
      <c r="Y65" s="14"/>
      <c r="Z65" s="14"/>
      <c r="AA65" s="14"/>
      <c r="AB65" s="14"/>
      <c r="AF65" s="14"/>
      <c r="AG65" s="14"/>
      <c r="AH65" s="14"/>
    </row>
    <row r="66" spans="11:34" x14ac:dyDescent="0.7">
      <c r="K66" s="14"/>
      <c r="L66" s="14"/>
      <c r="M66" s="14"/>
      <c r="N66" s="14"/>
    </row>
    <row r="67" spans="11:34" x14ac:dyDescent="0.7">
      <c r="K67" s="14"/>
      <c r="L67" s="14"/>
      <c r="M67" s="14"/>
      <c r="N67" s="14"/>
    </row>
  </sheetData>
  <autoFilter ref="A2:F33" xr:uid="{D54D07DC-C411-4076-A807-51B409488E88}"/>
  <mergeCells count="7">
    <mergeCell ref="A1:F1"/>
    <mergeCell ref="H1:M1"/>
    <mergeCell ref="O1:T1"/>
    <mergeCell ref="V1:AA1"/>
    <mergeCell ref="AC1:AH1"/>
    <mergeCell ref="AJ1:AL1"/>
    <mergeCell ref="AN1:A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goodenough</dc:creator>
  <cp:lastModifiedBy>anne goodenough</cp:lastModifiedBy>
  <dcterms:created xsi:type="dcterms:W3CDTF">2020-12-14T09:36:57Z</dcterms:created>
  <dcterms:modified xsi:type="dcterms:W3CDTF">2021-08-18T18:17:49Z</dcterms:modified>
</cp:coreProperties>
</file>